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00" activeTab="0"/>
  </bookViews>
  <sheets>
    <sheet name="Таблица" sheetId="1" r:id="rId1"/>
  </sheets>
  <definedNames>
    <definedName name="Excel_BuiltIn__FilterDatabase" localSheetId="0">'Таблица'!#REF!</definedName>
    <definedName name="Excel_BuiltIn_Print_Area" localSheetId="0">'Таблица'!$B$2:$AJ$34</definedName>
    <definedName name="_xlnm.Print_Area" localSheetId="0">'Таблица'!$B$2:$AT$34</definedName>
  </definedNames>
  <calcPr fullCalcOnLoad="1"/>
</workbook>
</file>

<file path=xl/sharedStrings.xml><?xml version="1.0" encoding="utf-8"?>
<sst xmlns="http://schemas.openxmlformats.org/spreadsheetml/2006/main" count="140" uniqueCount="84">
  <si>
    <t xml:space="preserve">Требования Заказчика </t>
  </si>
  <si>
    <t xml:space="preserve">Вес критерия </t>
  </si>
  <si>
    <t>Кол-во баллов</t>
  </si>
  <si>
    <t>Качество работ и квалификация участника при осуществлении закупок товаров/работ/услуг</t>
  </si>
  <si>
    <t>Опыт</t>
  </si>
  <si>
    <t>Производитель - 5 баллов, 
Официальный представитель/дилер - 4 балла, 
Посредник - 0 баллов</t>
  </si>
  <si>
    <t>Участник_№_1</t>
  </si>
  <si>
    <t>производитель</t>
  </si>
  <si>
    <t>Участник_№ 2</t>
  </si>
  <si>
    <t>Участник_№ 3</t>
  </si>
  <si>
    <t>Участник_№_4</t>
  </si>
  <si>
    <t>г. Москва</t>
  </si>
  <si>
    <t>Участник_№_5</t>
  </si>
  <si>
    <t xml:space="preserve">60 к.д. </t>
  </si>
  <si>
    <t>г.  Москва</t>
  </si>
  <si>
    <t>Участник_№_10</t>
  </si>
  <si>
    <t>ООО "НефтеПромКомплект"</t>
  </si>
  <si>
    <t>ООО "Алкор"</t>
  </si>
  <si>
    <t>г. Томск</t>
  </si>
  <si>
    <t>дилер</t>
  </si>
  <si>
    <t>ООО "ХКА"</t>
  </si>
  <si>
    <t>г. Екатеринбург</t>
  </si>
  <si>
    <t>ООО "Перспектива 2А"</t>
  </si>
  <si>
    <t>Отсутствуют все документы заявки, за исключением КП. Условия оплаты не соответствуют ЗД. Отсутствует обеспечение заявки на участие.</t>
  </si>
  <si>
    <t>Отсутствует обеспечение заявки на участие.</t>
  </si>
  <si>
    <t>ООО "ЭКМ ХОЛДИНГ"</t>
  </si>
  <si>
    <t>г. Уфа</t>
  </si>
  <si>
    <t>Отсутствуют подробные технические характеристики предлагаемой продукции. Отсутствует обеспечение заявки на участие.</t>
  </si>
  <si>
    <t>ООО "Сарансккабель"</t>
  </si>
  <si>
    <t>город Саранск</t>
  </si>
  <si>
    <t>Срок гарантии качества не соответствует ЗД. В справке об опыте отсутствуют суммы исполненных договоров. Отсутствует обеспечение заявки на участие. В КП отсутствуют муфты.</t>
  </si>
  <si>
    <t xml:space="preserve">Участник № 1 </t>
  </si>
  <si>
    <t xml:space="preserve">Участник № 2 </t>
  </si>
  <si>
    <t xml:space="preserve">Участник № 3 </t>
  </si>
  <si>
    <t xml:space="preserve">Участник № 4 </t>
  </si>
  <si>
    <t xml:space="preserve">Наименование участников </t>
  </si>
  <si>
    <t>Статус участника</t>
  </si>
  <si>
    <t>Срок поставки/
выполнения работ/
оказания услуг</t>
  </si>
  <si>
    <t>Состав и содержание заявки соответствует требованиям Приглашения к участию в тендере</t>
  </si>
  <si>
    <t>Цена договора по заявке участника с НДС, руб.</t>
  </si>
  <si>
    <t>Цена договора по заявке участника без НДС, руб.</t>
  </si>
  <si>
    <t>Общий свод баллов</t>
  </si>
  <si>
    <t>Участник № 1</t>
  </si>
  <si>
    <t>Участник № 4</t>
  </si>
  <si>
    <t>Участник № 3</t>
  </si>
  <si>
    <t>Участник № 2</t>
  </si>
  <si>
    <t>Наименование затрат</t>
  </si>
  <si>
    <t>кол-во</t>
  </si>
  <si>
    <t xml:space="preserve">№ </t>
  </si>
  <si>
    <t>2.1.</t>
  </si>
  <si>
    <t>2.2.</t>
  </si>
  <si>
    <t>2.3.</t>
  </si>
  <si>
    <t>3.1.</t>
  </si>
  <si>
    <t>3.2.</t>
  </si>
  <si>
    <t xml:space="preserve">3.3. </t>
  </si>
  <si>
    <t>Наименоние 
контрагента
г. ________</t>
  </si>
  <si>
    <t>Цена без 
НДС (руб)</t>
  </si>
  <si>
    <t>Сумма без 
НДС (руб)</t>
  </si>
  <si>
    <t>НДС</t>
  </si>
  <si>
    <t xml:space="preserve">ИТОГО с НДС </t>
  </si>
  <si>
    <t>ед. 
изм.</t>
  </si>
  <si>
    <t>Транспортные расходы</t>
  </si>
  <si>
    <t>Условия оплаты</t>
  </si>
  <si>
    <t>Гарантийный срок на материалы/оборудование</t>
  </si>
  <si>
    <t>Критерии бальной оценки предложений участников закупки</t>
  </si>
  <si>
    <t>Критерии оценки предложений</t>
  </si>
  <si>
    <t>Сведения о контактном лице участника закупки
 (ФИО, должность, e-mail, телефон)</t>
  </si>
  <si>
    <t>Соответствие заявки участника закупки требованиям, установленным в Приглашениии к участию в тендере</t>
  </si>
  <si>
    <t>___</t>
  </si>
  <si>
    <t>Соответствует</t>
  </si>
  <si>
    <r>
      <t xml:space="preserve">СРАВНИТЕЛЬНАЯ ТАБЛИЦА ЗАЯВОК И ПРЕДЛОЖЕНИЙ
</t>
    </r>
    <r>
      <rPr>
        <b/>
        <sz val="11"/>
        <rFont val="Times New Roman"/>
        <family val="1"/>
      </rPr>
      <t>Способ закупки: тендер
Предмет закупки: _________________</t>
    </r>
  </si>
  <si>
    <t>ИТОГО без НДС</t>
  </si>
  <si>
    <t>ФИО</t>
  </si>
  <si>
    <t xml:space="preserve">2) Служба безопасности структурного подразделения </t>
  </si>
  <si>
    <t xml:space="preserve">3) Ответствнный исполнитель (должность, телефон) </t>
  </si>
  <si>
    <t>1) Начальник структурного подразделения - организатор закупки</t>
  </si>
  <si>
    <t>Источник финансирования</t>
  </si>
  <si>
    <t>Наименование группы материалов/оборудования или виды работ/услуг</t>
  </si>
  <si>
    <r>
      <t xml:space="preserve">Заключение Службы безопасности.
</t>
    </r>
    <r>
      <rPr>
        <b/>
        <i/>
        <sz val="11"/>
        <rFont val="Times New Roman"/>
        <family val="1"/>
      </rPr>
      <t>Если участники закупки не соответствует, то указать пичины несоответствия.</t>
    </r>
  </si>
  <si>
    <r>
      <t xml:space="preserve">Заключение Технической службы 
(соответствует/несоответствует предложение участника закупки техническому заданию). </t>
    </r>
    <r>
      <rPr>
        <b/>
        <i/>
        <sz val="11"/>
        <rFont val="Times New Roman"/>
        <family val="1"/>
      </rPr>
      <t>Если предложение участника закупки не соответствует ТЗ, то указать пичины несоответствия.</t>
    </r>
  </si>
  <si>
    <t xml:space="preserve">Наличие/отсутствие санкций </t>
  </si>
  <si>
    <t>санкции отсутствуют</t>
  </si>
  <si>
    <t>Санкции отсутствуют</t>
  </si>
  <si>
    <t>Приложение № 4
форма сравнительной таблицы заявок и предложений при проведении тендера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</si>
</sst>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;[Red]#,##0.00"/>
    <numFmt numFmtId="165" formatCode="0.00;[Red]0.00"/>
    <numFmt numFmtId="166" formatCode="#,##0.0"/>
    <numFmt numFmtId="167" formatCode="#,##0.000"/>
    <numFmt numFmtId="168" formatCode="#,##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1"/>
      <color indexed="63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20" borderId="1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1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3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4" fontId="6" fillId="0" borderId="11" xfId="33" applyNumberFormat="1" applyFont="1" applyFill="1" applyBorder="1" applyAlignment="1" applyProtection="1">
      <alignment horizontal="center" vertical="center" wrapText="1"/>
      <protection/>
    </xf>
    <xf numFmtId="4" fontId="6" fillId="0" borderId="12" xfId="33" applyNumberFormat="1" applyFont="1" applyFill="1" applyBorder="1" applyAlignment="1" applyProtection="1">
      <alignment horizontal="center" vertical="center" wrapText="1"/>
      <protection/>
    </xf>
    <xf numFmtId="0" fontId="6" fillId="0" borderId="13" xfId="33" applyNumberFormat="1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>
      <alignment horizontal="left" vertical="center" wrapText="1"/>
    </xf>
    <xf numFmtId="4" fontId="6" fillId="34" borderId="14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3" fillId="0" borderId="0" xfId="33" applyNumberFormat="1" applyFont="1" applyFill="1" applyBorder="1" applyAlignment="1" applyProtection="1">
      <alignment horizontal="center" vertical="center" wrapText="1"/>
      <protection/>
    </xf>
    <xf numFmtId="0" fontId="6" fillId="0" borderId="0" xfId="33" applyNumberFormat="1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/>
    </xf>
    <xf numFmtId="0" fontId="6" fillId="34" borderId="12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14" xfId="0" applyNumberFormat="1" applyFont="1" applyFill="1" applyBorder="1" applyAlignment="1">
      <alignment horizontal="center" vertical="center"/>
    </xf>
    <xf numFmtId="0" fontId="5" fillId="34" borderId="0" xfId="0" applyNumberFormat="1" applyFont="1" applyFill="1" applyAlignment="1">
      <alignment horizontal="center" vertical="center"/>
    </xf>
    <xf numFmtId="0" fontId="7" fillId="0" borderId="14" xfId="33" applyNumberFormat="1" applyFont="1" applyFill="1" applyBorder="1" applyAlignment="1" applyProtection="1">
      <alignment horizontal="center" vertical="center" wrapText="1"/>
      <protection/>
    </xf>
    <xf numFmtId="4" fontId="6" fillId="0" borderId="14" xfId="33" applyNumberFormat="1" applyFont="1" applyFill="1" applyBorder="1" applyAlignment="1" applyProtection="1">
      <alignment vertical="center" wrapText="1"/>
      <protection/>
    </xf>
    <xf numFmtId="0" fontId="10" fillId="34" borderId="0" xfId="0" applyNumberFormat="1" applyFont="1" applyFill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0" fontId="52" fillId="36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9" fontId="6" fillId="0" borderId="14" xfId="0" applyNumberFormat="1" applyFont="1" applyFill="1" applyBorder="1" applyAlignment="1">
      <alignment horizontal="center" vertical="center" wrapText="1"/>
    </xf>
    <xf numFmtId="9" fontId="6" fillId="0" borderId="19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4" fontId="6" fillId="0" borderId="11" xfId="33" applyNumberFormat="1" applyFont="1" applyFill="1" applyBorder="1" applyAlignment="1" applyProtection="1">
      <alignment horizontal="center" vertical="center" wrapText="1"/>
      <protection/>
    </xf>
    <xf numFmtId="4" fontId="6" fillId="0" borderId="15" xfId="33" applyNumberFormat="1" applyFont="1" applyFill="1" applyBorder="1" applyAlignment="1" applyProtection="1">
      <alignment horizontal="center" vertical="center" wrapText="1"/>
      <protection/>
    </xf>
    <xf numFmtId="4" fontId="6" fillId="0" borderId="12" xfId="33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4" fontId="3" fillId="0" borderId="15" xfId="33" applyNumberFormat="1" applyFont="1" applyFill="1" applyBorder="1" applyAlignment="1" applyProtection="1">
      <alignment horizontal="center" vertical="center" wrapText="1"/>
      <protection/>
    </xf>
    <xf numFmtId="4" fontId="3" fillId="0" borderId="12" xfId="33" applyNumberFormat="1" applyFont="1" applyFill="1" applyBorder="1" applyAlignment="1" applyProtection="1">
      <alignment horizontal="center" vertical="center" wrapText="1"/>
      <protection/>
    </xf>
    <xf numFmtId="4" fontId="3" fillId="0" borderId="11" xfId="33" applyNumberFormat="1" applyFont="1" applyFill="1" applyBorder="1" applyAlignment="1" applyProtection="1">
      <alignment horizontal="center" vertical="center" wrapText="1"/>
      <protection/>
    </xf>
    <xf numFmtId="0" fontId="53" fillId="0" borderId="20" xfId="33" applyNumberFormat="1" applyFont="1" applyFill="1" applyBorder="1" applyAlignment="1" applyProtection="1">
      <alignment horizontal="left" vertical="top" wrapText="1"/>
      <protection/>
    </xf>
    <xf numFmtId="0" fontId="6" fillId="34" borderId="21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54" fillId="0" borderId="20" xfId="33" applyNumberFormat="1" applyFont="1" applyFill="1" applyBorder="1" applyAlignment="1" applyProtection="1">
      <alignment horizontal="center" vertical="top" wrapText="1"/>
      <protection/>
    </xf>
    <xf numFmtId="0" fontId="53" fillId="0" borderId="20" xfId="33" applyNumberFormat="1" applyFont="1" applyFill="1" applyBorder="1" applyAlignment="1" applyProtection="1">
      <alignment horizontal="center" vertical="top" wrapText="1"/>
      <protection/>
    </xf>
    <xf numFmtId="0" fontId="6" fillId="34" borderId="14" xfId="0" applyFont="1" applyFill="1" applyBorder="1" applyAlignment="1">
      <alignment horizontal="left" vertical="center" wrapText="1"/>
    </xf>
    <xf numFmtId="3" fontId="8" fillId="0" borderId="14" xfId="33" applyNumberFormat="1" applyFont="1" applyFill="1" applyBorder="1" applyAlignment="1" applyProtection="1">
      <alignment horizontal="left" vertical="center" wrapText="1"/>
      <protection/>
    </xf>
    <xf numFmtId="3" fontId="7" fillId="0" borderId="14" xfId="33" applyNumberFormat="1" applyFont="1" applyFill="1" applyBorder="1" applyAlignment="1" applyProtection="1">
      <alignment horizontal="left" vertical="center" wrapText="1"/>
      <protection/>
    </xf>
    <xf numFmtId="0" fontId="7" fillId="0" borderId="11" xfId="33" applyNumberFormat="1" applyFont="1" applyFill="1" applyBorder="1" applyAlignment="1" applyProtection="1">
      <alignment horizontal="center" vertical="center" wrapText="1"/>
      <protection/>
    </xf>
    <xf numFmtId="0" fontId="7" fillId="0" borderId="15" xfId="33" applyNumberFormat="1" applyFont="1" applyFill="1" applyBorder="1" applyAlignment="1" applyProtection="1">
      <alignment horizontal="center" vertical="center" wrapText="1"/>
      <protection/>
    </xf>
    <xf numFmtId="0" fontId="7" fillId="0" borderId="12" xfId="33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horizontal="left" wrapText="1"/>
    </xf>
    <xf numFmtId="0" fontId="6" fillId="37" borderId="23" xfId="33" applyNumberFormat="1" applyFont="1" applyFill="1" applyBorder="1" applyAlignment="1" applyProtection="1">
      <alignment horizontal="center" wrapText="1"/>
      <protection/>
    </xf>
    <xf numFmtId="0" fontId="6" fillId="37" borderId="24" xfId="33" applyNumberFormat="1" applyFont="1" applyFill="1" applyBorder="1" applyAlignment="1" applyProtection="1">
      <alignment horizontal="center" wrapText="1"/>
      <protection/>
    </xf>
    <xf numFmtId="0" fontId="6" fillId="37" borderId="25" xfId="33" applyNumberFormat="1" applyFont="1" applyFill="1" applyBorder="1" applyAlignment="1" applyProtection="1">
      <alignment horizontal="center" wrapText="1"/>
      <protection/>
    </xf>
    <xf numFmtId="0" fontId="6" fillId="37" borderId="26" xfId="33" applyNumberFormat="1" applyFont="1" applyFill="1" applyBorder="1" applyAlignment="1" applyProtection="1">
      <alignment horizontal="center" vertical="center" wrapText="1"/>
      <protection/>
    </xf>
    <xf numFmtId="0" fontId="6" fillId="37" borderId="27" xfId="33" applyNumberFormat="1" applyFont="1" applyFill="1" applyBorder="1" applyAlignment="1" applyProtection="1">
      <alignment horizontal="center" vertical="center" wrapText="1"/>
      <protection/>
    </xf>
    <xf numFmtId="0" fontId="6" fillId="37" borderId="28" xfId="33" applyNumberFormat="1" applyFont="1" applyFill="1" applyBorder="1" applyAlignment="1" applyProtection="1">
      <alignment horizontal="center" vertical="center" wrapText="1"/>
      <protection/>
    </xf>
    <xf numFmtId="0" fontId="6" fillId="0" borderId="29" xfId="33" applyNumberFormat="1" applyFont="1" applyFill="1" applyBorder="1" applyAlignment="1" applyProtection="1">
      <alignment horizontal="center" vertical="center" wrapText="1"/>
      <protection/>
    </xf>
    <xf numFmtId="0" fontId="6" fillId="0" borderId="30" xfId="33" applyNumberFormat="1" applyFont="1" applyFill="1" applyBorder="1" applyAlignment="1" applyProtection="1">
      <alignment horizontal="center" vertical="center" wrapText="1"/>
      <protection/>
    </xf>
    <xf numFmtId="0" fontId="6" fillId="0" borderId="31" xfId="33" applyNumberFormat="1" applyFont="1" applyFill="1" applyBorder="1" applyAlignment="1" applyProtection="1">
      <alignment horizontal="center" vertical="center" wrapText="1"/>
      <protection/>
    </xf>
    <xf numFmtId="0" fontId="7" fillId="0" borderId="14" xfId="33" applyNumberFormat="1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4" fontId="6" fillId="37" borderId="11" xfId="33" applyNumberFormat="1" applyFont="1" applyFill="1" applyBorder="1" applyAlignment="1" applyProtection="1">
      <alignment horizontal="center" vertical="center" wrapText="1"/>
      <protection/>
    </xf>
    <xf numFmtId="4" fontId="6" fillId="37" borderId="12" xfId="33" applyNumberFormat="1" applyFont="1" applyFill="1" applyBorder="1" applyAlignment="1" applyProtection="1">
      <alignment horizontal="center" vertical="center" wrapText="1"/>
      <protection/>
    </xf>
    <xf numFmtId="0" fontId="9" fillId="35" borderId="15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6" fillId="0" borderId="19" xfId="33" applyNumberFormat="1" applyFont="1" applyFill="1" applyBorder="1" applyAlignment="1" applyProtection="1">
      <alignment horizontal="center" vertical="center" wrapText="1"/>
      <protection/>
    </xf>
    <xf numFmtId="0" fontId="6" fillId="0" borderId="19" xfId="33" applyNumberFormat="1" applyFont="1" applyFill="1" applyBorder="1" applyAlignment="1" applyProtection="1">
      <alignment horizontal="center" wrapText="1"/>
      <protection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1" xfId="33" applyNumberFormat="1" applyFont="1" applyFill="1" applyBorder="1" applyAlignment="1" applyProtection="1">
      <alignment horizontal="center" vertical="center" wrapText="1"/>
      <protection/>
    </xf>
    <xf numFmtId="4" fontId="7" fillId="0" borderId="12" xfId="33" applyNumberFormat="1" applyFont="1" applyFill="1" applyBorder="1" applyAlignment="1" applyProtection="1">
      <alignment horizontal="center" vertical="center" wrapText="1"/>
      <protection/>
    </xf>
    <xf numFmtId="4" fontId="7" fillId="0" borderId="35" xfId="43" applyNumberFormat="1" applyFont="1" applyFill="1" applyBorder="1" applyAlignment="1" applyProtection="1">
      <alignment horizontal="center" vertical="center" wrapText="1"/>
      <protection/>
    </xf>
    <xf numFmtId="4" fontId="7" fillId="0" borderId="24" xfId="43" applyNumberFormat="1" applyFont="1" applyFill="1" applyBorder="1" applyAlignment="1" applyProtection="1">
      <alignment horizontal="center" vertical="center" wrapText="1"/>
      <protection/>
    </xf>
    <xf numFmtId="4" fontId="7" fillId="0" borderId="36" xfId="43" applyNumberFormat="1" applyFont="1" applyFill="1" applyBorder="1" applyAlignment="1" applyProtection="1">
      <alignment horizontal="center" vertical="center" wrapText="1"/>
      <protection/>
    </xf>
    <xf numFmtId="4" fontId="7" fillId="0" borderId="11" xfId="43" applyNumberFormat="1" applyFont="1" applyFill="1" applyBorder="1" applyAlignment="1" applyProtection="1">
      <alignment horizontal="center" vertical="center" wrapText="1"/>
      <protection/>
    </xf>
    <xf numFmtId="4" fontId="7" fillId="0" borderId="15" xfId="43" applyNumberFormat="1" applyFont="1" applyFill="1" applyBorder="1" applyAlignment="1" applyProtection="1">
      <alignment horizontal="center" vertical="center" wrapText="1"/>
      <protection/>
    </xf>
    <xf numFmtId="4" fontId="7" fillId="0" borderId="12" xfId="43" applyNumberFormat="1" applyFont="1" applyFill="1" applyBorder="1" applyAlignment="1" applyProtection="1">
      <alignment horizontal="center" vertical="center" wrapText="1"/>
      <protection/>
    </xf>
    <xf numFmtId="9" fontId="6" fillId="0" borderId="14" xfId="0" applyNumberFormat="1" applyFont="1" applyFill="1" applyBorder="1" applyAlignment="1">
      <alignment horizontal="center" vertical="center" wrapText="1"/>
    </xf>
    <xf numFmtId="3" fontId="5" fillId="36" borderId="14" xfId="0" applyNumberFormat="1" applyFont="1" applyFill="1" applyBorder="1" applyAlignment="1">
      <alignment horizontal="center" vertical="center" wrapText="1"/>
    </xf>
    <xf numFmtId="164" fontId="7" fillId="0" borderId="26" xfId="33" applyNumberFormat="1" applyFont="1" applyFill="1" applyBorder="1" applyAlignment="1" applyProtection="1">
      <alignment horizontal="center" vertical="center" wrapText="1"/>
      <protection/>
    </xf>
    <xf numFmtId="164" fontId="7" fillId="0" borderId="27" xfId="33" applyNumberFormat="1" applyFont="1" applyFill="1" applyBorder="1" applyAlignment="1" applyProtection="1">
      <alignment horizontal="center" vertical="center" wrapText="1"/>
      <protection/>
    </xf>
    <xf numFmtId="164" fontId="7" fillId="0" borderId="28" xfId="33" applyNumberFormat="1" applyFont="1" applyFill="1" applyBorder="1" applyAlignment="1" applyProtection="1">
      <alignment horizontal="center" vertical="center" wrapText="1"/>
      <protection/>
    </xf>
    <xf numFmtId="2" fontId="5" fillId="0" borderId="14" xfId="0" applyNumberFormat="1" applyFont="1" applyFill="1" applyBorder="1" applyAlignment="1">
      <alignment horizontal="center" vertical="center"/>
    </xf>
    <xf numFmtId="0" fontId="6" fillId="0" borderId="37" xfId="33" applyNumberFormat="1" applyFont="1" applyFill="1" applyBorder="1" applyAlignment="1" applyProtection="1">
      <alignment horizontal="center" wrapText="1"/>
      <protection/>
    </xf>
    <xf numFmtId="0" fontId="6" fillId="0" borderId="38" xfId="33" applyNumberFormat="1" applyFont="1" applyFill="1" applyBorder="1" applyAlignment="1" applyProtection="1">
      <alignment horizontal="center" wrapText="1"/>
      <protection/>
    </xf>
    <xf numFmtId="0" fontId="6" fillId="0" borderId="39" xfId="33" applyNumberFormat="1" applyFont="1" applyFill="1" applyBorder="1" applyAlignment="1" applyProtection="1">
      <alignment horizontal="center" wrapText="1"/>
      <protection/>
    </xf>
    <xf numFmtId="0" fontId="6" fillId="0" borderId="26" xfId="33" applyNumberFormat="1" applyFont="1" applyFill="1" applyBorder="1" applyAlignment="1" applyProtection="1">
      <alignment horizontal="center" vertical="center" wrapText="1"/>
      <protection/>
    </xf>
    <xf numFmtId="0" fontId="6" fillId="0" borderId="27" xfId="33" applyNumberFormat="1" applyFont="1" applyFill="1" applyBorder="1" applyAlignment="1" applyProtection="1">
      <alignment horizontal="center" vertical="center" wrapText="1"/>
      <protection/>
    </xf>
    <xf numFmtId="0" fontId="6" fillId="0" borderId="28" xfId="33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164" fontId="6" fillId="0" borderId="40" xfId="33" applyNumberFormat="1" applyFont="1" applyFill="1" applyBorder="1" applyAlignment="1" applyProtection="1">
      <alignment horizontal="center" vertical="center" wrapText="1"/>
      <protection/>
    </xf>
    <xf numFmtId="164" fontId="6" fillId="0" borderId="41" xfId="33" applyNumberFormat="1" applyFont="1" applyFill="1" applyBorder="1" applyAlignment="1" applyProtection="1">
      <alignment horizontal="center" vertical="center" wrapText="1"/>
      <protection/>
    </xf>
    <xf numFmtId="164" fontId="6" fillId="0" borderId="42" xfId="33" applyNumberFormat="1" applyFont="1" applyFill="1" applyBorder="1" applyAlignment="1" applyProtection="1">
      <alignment horizontal="center" vertical="center" wrapText="1"/>
      <protection/>
    </xf>
    <xf numFmtId="0" fontId="6" fillId="0" borderId="43" xfId="33" applyNumberFormat="1" applyFont="1" applyFill="1" applyBorder="1" applyAlignment="1" applyProtection="1">
      <alignment horizontal="center" vertical="center" wrapText="1"/>
      <protection/>
    </xf>
    <xf numFmtId="2" fontId="6" fillId="38" borderId="19" xfId="0" applyNumberFormat="1" applyFont="1" applyFill="1" applyBorder="1" applyAlignment="1">
      <alignment horizontal="center" vertical="center" wrapText="1"/>
    </xf>
    <xf numFmtId="164" fontId="7" fillId="0" borderId="19" xfId="33" applyNumberFormat="1" applyFont="1" applyFill="1" applyBorder="1" applyAlignment="1" applyProtection="1">
      <alignment horizontal="center" vertical="center" wrapText="1"/>
      <protection/>
    </xf>
    <xf numFmtId="3" fontId="5" fillId="0" borderId="14" xfId="0" applyNumberFormat="1" applyFont="1" applyFill="1" applyBorder="1" applyAlignment="1">
      <alignment horizontal="center" vertical="center" wrapText="1"/>
    </xf>
    <xf numFmtId="2" fontId="7" fillId="38" borderId="19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164" fontId="8" fillId="0" borderId="26" xfId="33" applyNumberFormat="1" applyFont="1" applyFill="1" applyBorder="1" applyAlignment="1" applyProtection="1">
      <alignment horizontal="center" vertical="center" wrapText="1"/>
      <protection/>
    </xf>
    <xf numFmtId="164" fontId="8" fillId="0" borderId="28" xfId="33" applyNumberFormat="1" applyFont="1" applyFill="1" applyBorder="1" applyAlignment="1" applyProtection="1">
      <alignment horizontal="center" vertical="center" wrapText="1"/>
      <protection/>
    </xf>
    <xf numFmtId="164" fontId="3" fillId="0" borderId="27" xfId="33" applyNumberFormat="1" applyFont="1" applyFill="1" applyBorder="1" applyAlignment="1" applyProtection="1">
      <alignment horizontal="center" vertical="center" wrapText="1"/>
      <protection/>
    </xf>
    <xf numFmtId="164" fontId="3" fillId="0" borderId="28" xfId="33" applyNumberFormat="1" applyFont="1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>
      <alignment horizontal="center" vertical="center" wrapText="1"/>
    </xf>
    <xf numFmtId="2" fontId="2" fillId="39" borderId="26" xfId="0" applyNumberFormat="1" applyFont="1" applyFill="1" applyBorder="1" applyAlignment="1">
      <alignment horizontal="center" vertical="center" wrapText="1"/>
    </xf>
    <xf numFmtId="2" fontId="2" fillId="39" borderId="28" xfId="0" applyNumberFormat="1" applyFont="1" applyFill="1" applyBorder="1" applyAlignment="1">
      <alignment horizontal="center" vertical="center" wrapText="1"/>
    </xf>
    <xf numFmtId="0" fontId="6" fillId="0" borderId="44" xfId="33" applyNumberFormat="1" applyFont="1" applyFill="1" applyBorder="1" applyAlignment="1" applyProtection="1">
      <alignment horizontal="center" vertical="center" wrapText="1"/>
      <protection/>
    </xf>
    <xf numFmtId="0" fontId="6" fillId="0" borderId="45" xfId="33" applyNumberFormat="1" applyFont="1" applyFill="1" applyBorder="1" applyAlignment="1" applyProtection="1">
      <alignment horizontal="center" vertical="center" wrapText="1"/>
      <protection/>
    </xf>
    <xf numFmtId="2" fontId="5" fillId="0" borderId="46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164" fontId="6" fillId="0" borderId="19" xfId="33" applyNumberFormat="1" applyFont="1" applyFill="1" applyBorder="1" applyAlignment="1" applyProtection="1">
      <alignment horizontal="center" vertical="center" wrapText="1"/>
      <protection/>
    </xf>
    <xf numFmtId="2" fontId="6" fillId="0" borderId="46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3" fillId="0" borderId="16" xfId="33" applyNumberFormat="1" applyFont="1" applyFill="1" applyBorder="1" applyAlignment="1" applyProtection="1">
      <alignment horizontal="center" vertical="center" wrapText="1"/>
      <protection/>
    </xf>
    <xf numFmtId="0" fontId="3" fillId="0" borderId="13" xfId="33" applyNumberFormat="1" applyFont="1" applyFill="1" applyBorder="1" applyAlignment="1" applyProtection="1">
      <alignment horizontal="center" vertical="center" wrapText="1"/>
      <protection/>
    </xf>
    <xf numFmtId="0" fontId="6" fillId="0" borderId="13" xfId="33" applyNumberFormat="1" applyFont="1" applyFill="1" applyBorder="1" applyAlignment="1" applyProtection="1">
      <alignment horizontal="center" vertical="center" wrapText="1"/>
      <protection/>
    </xf>
    <xf numFmtId="0" fontId="6" fillId="36" borderId="43" xfId="33" applyNumberFormat="1" applyFont="1" applyFill="1" applyBorder="1" applyAlignment="1" applyProtection="1">
      <alignment horizontal="center" wrapText="1"/>
      <protection/>
    </xf>
    <xf numFmtId="0" fontId="6" fillId="36" borderId="19" xfId="33" applyNumberFormat="1" applyFont="1" applyFill="1" applyBorder="1" applyAlignment="1" applyProtection="1">
      <alignment horizontal="center" vertical="center" wrapText="1"/>
      <protection/>
    </xf>
    <xf numFmtId="0" fontId="6" fillId="36" borderId="37" xfId="33" applyNumberFormat="1" applyFont="1" applyFill="1" applyBorder="1" applyAlignment="1" applyProtection="1">
      <alignment horizontal="center" wrapText="1"/>
      <protection/>
    </xf>
    <xf numFmtId="0" fontId="6" fillId="36" borderId="38" xfId="33" applyNumberFormat="1" applyFont="1" applyFill="1" applyBorder="1" applyAlignment="1" applyProtection="1">
      <alignment horizontal="center" wrapText="1"/>
      <protection/>
    </xf>
    <xf numFmtId="0" fontId="6" fillId="36" borderId="39" xfId="33" applyNumberFormat="1" applyFont="1" applyFill="1" applyBorder="1" applyAlignment="1" applyProtection="1">
      <alignment horizontal="center" wrapText="1"/>
      <protection/>
    </xf>
    <xf numFmtId="0" fontId="6" fillId="36" borderId="26" xfId="33" applyNumberFormat="1" applyFont="1" applyFill="1" applyBorder="1" applyAlignment="1" applyProtection="1">
      <alignment horizontal="center" vertical="center" wrapText="1"/>
      <protection/>
    </xf>
    <xf numFmtId="0" fontId="6" fillId="36" borderId="27" xfId="33" applyNumberFormat="1" applyFont="1" applyFill="1" applyBorder="1" applyAlignment="1" applyProtection="1">
      <alignment horizontal="center" vertical="center" wrapText="1"/>
      <protection/>
    </xf>
    <xf numFmtId="0" fontId="6" fillId="36" borderId="28" xfId="33" applyNumberFormat="1" applyFon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3" fillId="36" borderId="28" xfId="33" applyNumberFormat="1" applyFont="1" applyFill="1" applyBorder="1" applyAlignment="1" applyProtection="1">
      <alignment horizontal="center" vertical="center" wrapText="1"/>
      <protection/>
    </xf>
    <xf numFmtId="0" fontId="3" fillId="36" borderId="19" xfId="33" applyNumberFormat="1" applyFont="1" applyFill="1" applyBorder="1" applyAlignment="1" applyProtection="1">
      <alignment horizontal="center" vertical="center" wrapText="1"/>
      <protection/>
    </xf>
    <xf numFmtId="0" fontId="3" fillId="36" borderId="39" xfId="33" applyNumberFormat="1" applyFont="1" applyFill="1" applyBorder="1" applyAlignment="1" applyProtection="1">
      <alignment horizontal="center" wrapText="1"/>
      <protection/>
    </xf>
    <xf numFmtId="0" fontId="3" fillId="36" borderId="43" xfId="33" applyNumberFormat="1" applyFont="1" applyFill="1" applyBorder="1" applyAlignment="1" applyProtection="1">
      <alignment horizontal="center" wrapText="1"/>
      <protection/>
    </xf>
    <xf numFmtId="0" fontId="3" fillId="0" borderId="43" xfId="33" applyNumberFormat="1" applyFont="1" applyFill="1" applyBorder="1" applyAlignment="1" applyProtection="1">
      <alignment horizontal="center" vertical="center" wrapText="1"/>
      <protection/>
    </xf>
    <xf numFmtId="0" fontId="3" fillId="0" borderId="19" xfId="33" applyNumberFormat="1" applyFont="1" applyFill="1" applyBorder="1" applyAlignment="1" applyProtection="1">
      <alignment horizontal="center" vertical="center" wrapText="1"/>
      <protection/>
    </xf>
    <xf numFmtId="2" fontId="6" fillId="0" borderId="51" xfId="0" applyNumberFormat="1" applyFont="1" applyFill="1" applyBorder="1" applyAlignment="1">
      <alignment horizontal="center" vertical="center" wrapText="1"/>
    </xf>
    <xf numFmtId="0" fontId="3" fillId="0" borderId="28" xfId="33" applyNumberFormat="1" applyFont="1" applyFill="1" applyBorder="1" applyAlignment="1" applyProtection="1">
      <alignment horizontal="center" vertical="center" wrapText="1"/>
      <protection/>
    </xf>
    <xf numFmtId="2" fontId="2" fillId="39" borderId="19" xfId="0" applyNumberFormat="1" applyFont="1" applyFill="1" applyBorder="1" applyAlignment="1">
      <alignment horizontal="center" vertical="center" wrapText="1"/>
    </xf>
    <xf numFmtId="2" fontId="7" fillId="0" borderId="46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4" fontId="7" fillId="0" borderId="14" xfId="43" applyNumberFormat="1" applyFont="1" applyFill="1" applyBorder="1" applyAlignment="1" applyProtection="1">
      <alignment horizontal="center" vertical="center" wrapText="1"/>
      <protection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6" fillId="0" borderId="52" xfId="33" applyNumberFormat="1" applyFont="1" applyFill="1" applyBorder="1" applyAlignment="1" applyProtection="1">
      <alignment horizontal="center" vertical="center" wrapText="1"/>
      <protection/>
    </xf>
    <xf numFmtId="2" fontId="6" fillId="0" borderId="46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164" fontId="7" fillId="34" borderId="19" xfId="33" applyNumberFormat="1" applyFont="1" applyFill="1" applyBorder="1" applyAlignment="1" applyProtection="1">
      <alignment horizontal="center" vertical="center" wrapText="1"/>
      <protection/>
    </xf>
    <xf numFmtId="3" fontId="5" fillId="0" borderId="51" xfId="0" applyNumberFormat="1" applyFont="1" applyFill="1" applyBorder="1" applyAlignment="1">
      <alignment horizontal="center" vertical="center" wrapText="1"/>
    </xf>
    <xf numFmtId="2" fontId="5" fillId="0" borderId="53" xfId="0" applyNumberFormat="1" applyFont="1" applyFill="1" applyBorder="1" applyAlignment="1">
      <alignment horizontal="center" vertical="center"/>
    </xf>
    <xf numFmtId="2" fontId="5" fillId="37" borderId="14" xfId="0" applyNumberFormat="1" applyFont="1" applyFill="1" applyBorder="1" applyAlignment="1">
      <alignment horizontal="center" vertical="center"/>
    </xf>
    <xf numFmtId="3" fontId="7" fillId="0" borderId="14" xfId="33" applyNumberFormat="1" applyFont="1" applyFill="1" applyBorder="1" applyAlignment="1" applyProtection="1">
      <alignment horizontal="center" vertical="center" wrapText="1"/>
      <protection/>
    </xf>
    <xf numFmtId="0" fontId="13" fillId="34" borderId="0" xfId="0" applyFont="1" applyFill="1" applyAlignment="1">
      <alignment horizontal="center" wrapText="1"/>
    </xf>
    <xf numFmtId="0" fontId="2" fillId="34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Вывод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9"/>
  <sheetViews>
    <sheetView tabSelected="1" zoomScale="85" zoomScaleNormal="85" zoomScaleSheetLayoutView="85" zoomScalePageLayoutView="0" workbookViewId="0" topLeftCell="A1">
      <selection activeCell="E3" sqref="E3:AP3"/>
    </sheetView>
  </sheetViews>
  <sheetFormatPr defaultColWidth="9.140625" defaultRowHeight="15"/>
  <cols>
    <col min="1" max="1" width="7.00390625" style="17" customWidth="1"/>
    <col min="2" max="2" width="29.140625" style="1" customWidth="1"/>
    <col min="3" max="3" width="15.421875" style="1" customWidth="1"/>
    <col min="4" max="4" width="10.8515625" style="1" customWidth="1"/>
    <col min="5" max="5" width="23.7109375" style="2" hidden="1" customWidth="1"/>
    <col min="6" max="6" width="1.421875" style="2" hidden="1" customWidth="1"/>
    <col min="7" max="7" width="3.421875" style="2" hidden="1" customWidth="1"/>
    <col min="8" max="8" width="4.140625" style="2" hidden="1" customWidth="1"/>
    <col min="9" max="9" width="5.421875" style="2" hidden="1" customWidth="1"/>
    <col min="10" max="10" width="10.28125" style="2" hidden="1" customWidth="1"/>
    <col min="11" max="11" width="6.00390625" style="2" hidden="1" customWidth="1"/>
    <col min="12" max="12" width="4.421875" style="2" hidden="1" customWidth="1"/>
    <col min="13" max="13" width="3.57421875" style="2" hidden="1" customWidth="1"/>
    <col min="14" max="14" width="12.8515625" style="2" hidden="1" customWidth="1"/>
    <col min="15" max="15" width="4.140625" style="2" hidden="1" customWidth="1"/>
    <col min="16" max="16" width="3.7109375" style="2" hidden="1" customWidth="1"/>
    <col min="17" max="17" width="4.7109375" style="2" hidden="1" customWidth="1"/>
    <col min="18" max="18" width="4.28125" style="2" hidden="1" customWidth="1"/>
    <col min="19" max="19" width="14.00390625" style="2" hidden="1" customWidth="1"/>
    <col min="20" max="20" width="8.421875" style="2" hidden="1" customWidth="1"/>
    <col min="21" max="21" width="5.00390625" style="2" hidden="1" customWidth="1"/>
    <col min="22" max="22" width="4.140625" style="2" hidden="1" customWidth="1"/>
    <col min="23" max="23" width="14.57421875" style="2" hidden="1" customWidth="1"/>
    <col min="24" max="24" width="7.57421875" style="2" hidden="1" customWidth="1"/>
    <col min="25" max="25" width="5.140625" style="2" hidden="1" customWidth="1"/>
    <col min="26" max="26" width="3.421875" style="2" hidden="1" customWidth="1"/>
    <col min="27" max="27" width="21.8515625" style="1" customWidth="1"/>
    <col min="28" max="28" width="10.57421875" style="1" customWidth="1"/>
    <col min="29" max="29" width="7.140625" style="1" customWidth="1"/>
    <col min="30" max="30" width="2.421875" style="1" customWidth="1"/>
    <col min="31" max="31" width="21.00390625" style="1" customWidth="1"/>
    <col min="32" max="32" width="9.8515625" style="1" customWidth="1"/>
    <col min="33" max="33" width="4.7109375" style="1" customWidth="1"/>
    <col min="34" max="34" width="4.57421875" style="1" customWidth="1"/>
    <col min="35" max="35" width="19.421875" style="1" customWidth="1"/>
    <col min="36" max="36" width="10.00390625" style="1" customWidth="1"/>
    <col min="37" max="37" width="4.28125" style="1" customWidth="1"/>
    <col min="38" max="38" width="4.140625" style="1" customWidth="1"/>
    <col min="39" max="39" width="18.00390625" style="1" customWidth="1"/>
    <col min="40" max="40" width="11.00390625" style="1" customWidth="1"/>
    <col min="41" max="41" width="7.28125" style="1" customWidth="1"/>
    <col min="42" max="42" width="1.1484375" style="1" customWidth="1"/>
    <col min="43" max="43" width="0" style="1" hidden="1" customWidth="1"/>
    <col min="44" max="44" width="15.00390625" style="1" hidden="1" customWidth="1"/>
    <col min="45" max="45" width="5.28125" style="1" hidden="1" customWidth="1"/>
    <col min="46" max="46" width="2.00390625" style="1" hidden="1" customWidth="1"/>
    <col min="47" max="16384" width="9.140625" style="1" customWidth="1"/>
  </cols>
  <sheetData>
    <row r="1" spans="36:41" ht="61.5" customHeight="1">
      <c r="AJ1" s="162" t="s">
        <v>83</v>
      </c>
      <c r="AK1" s="162"/>
      <c r="AL1" s="162"/>
      <c r="AM1" s="162"/>
      <c r="AN1" s="162"/>
      <c r="AO1" s="162"/>
    </row>
    <row r="2" spans="1:35" ht="57" customHeight="1">
      <c r="A2" s="64" t="s">
        <v>70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163"/>
    </row>
    <row r="3" spans="1:42" ht="27.75" customHeight="1">
      <c r="A3" s="65" t="s">
        <v>48</v>
      </c>
      <c r="B3" s="133" t="s">
        <v>46</v>
      </c>
      <c r="C3" s="136" t="s">
        <v>47</v>
      </c>
      <c r="D3" s="139" t="s">
        <v>60</v>
      </c>
      <c r="E3" s="164" t="s">
        <v>35</v>
      </c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</row>
    <row r="4" spans="1:46" ht="15.75" customHeight="1">
      <c r="A4" s="66"/>
      <c r="B4" s="134"/>
      <c r="C4" s="137"/>
      <c r="D4" s="139"/>
      <c r="E4" s="142" t="s">
        <v>6</v>
      </c>
      <c r="F4" s="143"/>
      <c r="G4" s="144" t="s">
        <v>2</v>
      </c>
      <c r="H4" s="144"/>
      <c r="I4" s="90" t="s">
        <v>8</v>
      </c>
      <c r="J4" s="91"/>
      <c r="K4" s="92"/>
      <c r="L4" s="101" t="s">
        <v>2</v>
      </c>
      <c r="M4" s="101"/>
      <c r="N4" s="127" t="s">
        <v>9</v>
      </c>
      <c r="O4" s="128"/>
      <c r="P4" s="129"/>
      <c r="Q4" s="101" t="s">
        <v>2</v>
      </c>
      <c r="R4" s="101"/>
      <c r="S4" s="125" t="s">
        <v>10</v>
      </c>
      <c r="T4" s="125"/>
      <c r="U4" s="101" t="s">
        <v>2</v>
      </c>
      <c r="V4" s="101"/>
      <c r="W4" s="125" t="s">
        <v>12</v>
      </c>
      <c r="X4" s="125"/>
      <c r="Y4" s="101" t="s">
        <v>2</v>
      </c>
      <c r="Z4" s="101"/>
      <c r="AA4" s="54" t="s">
        <v>31</v>
      </c>
      <c r="AB4" s="55"/>
      <c r="AC4" s="55"/>
      <c r="AD4" s="56"/>
      <c r="AE4" s="54" t="s">
        <v>32</v>
      </c>
      <c r="AF4" s="55"/>
      <c r="AG4" s="55"/>
      <c r="AH4" s="56"/>
      <c r="AI4" s="54" t="s">
        <v>33</v>
      </c>
      <c r="AJ4" s="55"/>
      <c r="AK4" s="55"/>
      <c r="AL4" s="56"/>
      <c r="AM4" s="54" t="s">
        <v>34</v>
      </c>
      <c r="AN4" s="55"/>
      <c r="AO4" s="55"/>
      <c r="AP4" s="56"/>
      <c r="AQ4" s="73" t="s">
        <v>15</v>
      </c>
      <c r="AR4" s="73"/>
      <c r="AS4" s="72" t="s">
        <v>2</v>
      </c>
      <c r="AT4" s="72"/>
    </row>
    <row r="5" spans="1:46" ht="49.5" customHeight="1">
      <c r="A5" s="66"/>
      <c r="B5" s="134"/>
      <c r="C5" s="137"/>
      <c r="D5" s="139"/>
      <c r="E5" s="140" t="s">
        <v>16</v>
      </c>
      <c r="F5" s="141"/>
      <c r="G5" s="145"/>
      <c r="H5" s="145"/>
      <c r="I5" s="93" t="s">
        <v>17</v>
      </c>
      <c r="J5" s="94"/>
      <c r="K5" s="95"/>
      <c r="L5" s="72"/>
      <c r="M5" s="72"/>
      <c r="N5" s="130" t="s">
        <v>20</v>
      </c>
      <c r="O5" s="131"/>
      <c r="P5" s="132"/>
      <c r="Q5" s="72"/>
      <c r="R5" s="72"/>
      <c r="S5" s="126" t="s">
        <v>22</v>
      </c>
      <c r="T5" s="126"/>
      <c r="U5" s="72"/>
      <c r="V5" s="72"/>
      <c r="W5" s="126" t="s">
        <v>25</v>
      </c>
      <c r="X5" s="126"/>
      <c r="Y5" s="72"/>
      <c r="Z5" s="72"/>
      <c r="AA5" s="57" t="s">
        <v>55</v>
      </c>
      <c r="AB5" s="58"/>
      <c r="AC5" s="58"/>
      <c r="AD5" s="59"/>
      <c r="AE5" s="57" t="s">
        <v>55</v>
      </c>
      <c r="AF5" s="58"/>
      <c r="AG5" s="58"/>
      <c r="AH5" s="59"/>
      <c r="AI5" s="57" t="s">
        <v>55</v>
      </c>
      <c r="AJ5" s="58"/>
      <c r="AK5" s="58"/>
      <c r="AL5" s="59"/>
      <c r="AM5" s="57" t="s">
        <v>55</v>
      </c>
      <c r="AN5" s="58"/>
      <c r="AO5" s="58"/>
      <c r="AP5" s="59"/>
      <c r="AQ5" s="72" t="s">
        <v>28</v>
      </c>
      <c r="AR5" s="72"/>
      <c r="AS5" s="72"/>
      <c r="AT5" s="72"/>
    </row>
    <row r="6" spans="1:46" ht="33" customHeight="1">
      <c r="A6" s="67"/>
      <c r="B6" s="135"/>
      <c r="C6" s="138"/>
      <c r="D6" s="139"/>
      <c r="E6" s="147" t="s">
        <v>14</v>
      </c>
      <c r="F6" s="145"/>
      <c r="G6" s="145"/>
      <c r="H6" s="145"/>
      <c r="I6" s="93" t="s">
        <v>18</v>
      </c>
      <c r="J6" s="94"/>
      <c r="K6" s="95"/>
      <c r="L6" s="72"/>
      <c r="M6" s="72"/>
      <c r="N6" s="93" t="s">
        <v>21</v>
      </c>
      <c r="O6" s="94"/>
      <c r="P6" s="95"/>
      <c r="Q6" s="72"/>
      <c r="R6" s="72"/>
      <c r="S6" s="72" t="s">
        <v>11</v>
      </c>
      <c r="T6" s="72"/>
      <c r="U6" s="72"/>
      <c r="V6" s="72"/>
      <c r="W6" s="72" t="s">
        <v>26</v>
      </c>
      <c r="X6" s="72"/>
      <c r="Y6" s="72"/>
      <c r="Z6" s="72"/>
      <c r="AA6" s="5" t="s">
        <v>56</v>
      </c>
      <c r="AB6" s="60" t="s">
        <v>57</v>
      </c>
      <c r="AC6" s="61"/>
      <c r="AD6" s="62"/>
      <c r="AE6" s="5" t="s">
        <v>56</v>
      </c>
      <c r="AF6" s="60" t="s">
        <v>57</v>
      </c>
      <c r="AG6" s="61"/>
      <c r="AH6" s="62"/>
      <c r="AI6" s="5" t="s">
        <v>56</v>
      </c>
      <c r="AJ6" s="60" t="s">
        <v>57</v>
      </c>
      <c r="AK6" s="61"/>
      <c r="AL6" s="62"/>
      <c r="AM6" s="5" t="s">
        <v>56</v>
      </c>
      <c r="AN6" s="60" t="s">
        <v>57</v>
      </c>
      <c r="AO6" s="61"/>
      <c r="AP6" s="62"/>
      <c r="AQ6" s="72" t="s">
        <v>29</v>
      </c>
      <c r="AR6" s="72"/>
      <c r="AS6" s="72"/>
      <c r="AT6" s="72"/>
    </row>
    <row r="7" spans="1:46" ht="40.5" customHeight="1">
      <c r="A7" s="18">
        <v>1</v>
      </c>
      <c r="B7" s="38" t="s">
        <v>66</v>
      </c>
      <c r="C7" s="47"/>
      <c r="D7" s="47"/>
      <c r="E7" s="122"/>
      <c r="F7" s="123"/>
      <c r="G7" s="123"/>
      <c r="H7" s="123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15"/>
      <c r="T7" s="115"/>
      <c r="U7" s="115"/>
      <c r="V7" s="115"/>
      <c r="W7" s="115"/>
      <c r="X7" s="115"/>
      <c r="Y7" s="115"/>
      <c r="Z7" s="116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154"/>
      <c r="AR7" s="115"/>
      <c r="AS7" s="115"/>
      <c r="AT7" s="115"/>
    </row>
    <row r="8" spans="1:46" ht="31.5" customHeight="1">
      <c r="A8" s="18">
        <v>2</v>
      </c>
      <c r="B8" s="36" t="s">
        <v>77</v>
      </c>
      <c r="C8" s="37"/>
      <c r="D8" s="38"/>
      <c r="E8" s="9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20"/>
      <c r="AB8" s="50"/>
      <c r="AC8" s="51"/>
      <c r="AD8" s="52"/>
      <c r="AE8" s="20"/>
      <c r="AF8" s="50"/>
      <c r="AG8" s="51"/>
      <c r="AH8" s="52"/>
      <c r="AI8" s="20"/>
      <c r="AJ8" s="50"/>
      <c r="AK8" s="51"/>
      <c r="AL8" s="52"/>
      <c r="AM8" s="20"/>
      <c r="AN8" s="50"/>
      <c r="AO8" s="51"/>
      <c r="AP8" s="52"/>
      <c r="AQ8" s="10"/>
      <c r="AR8" s="10"/>
      <c r="AS8" s="10"/>
      <c r="AT8" s="10"/>
    </row>
    <row r="9" spans="1:46" ht="24.75" customHeight="1">
      <c r="A9" s="26" t="s">
        <v>49</v>
      </c>
      <c r="B9" s="13"/>
      <c r="C9" s="7"/>
      <c r="D9" s="6"/>
      <c r="E9" s="39"/>
      <c r="F9" s="40"/>
      <c r="G9" s="41"/>
      <c r="H9" s="40"/>
      <c r="I9" s="33"/>
      <c r="J9" s="34"/>
      <c r="K9" s="35"/>
      <c r="L9" s="33"/>
      <c r="M9" s="35"/>
      <c r="N9" s="33"/>
      <c r="O9" s="34"/>
      <c r="P9" s="35"/>
      <c r="Q9" s="33"/>
      <c r="R9" s="35"/>
      <c r="S9" s="33"/>
      <c r="T9" s="35"/>
      <c r="U9" s="33"/>
      <c r="V9" s="35"/>
      <c r="W9" s="33"/>
      <c r="X9" s="35"/>
      <c r="Y9" s="33"/>
      <c r="Z9" s="35"/>
      <c r="AA9" s="21"/>
      <c r="AB9" s="33"/>
      <c r="AC9" s="34"/>
      <c r="AD9" s="35"/>
      <c r="AE9" s="21"/>
      <c r="AF9" s="33"/>
      <c r="AG9" s="34"/>
      <c r="AH9" s="35"/>
      <c r="AI9" s="21"/>
      <c r="AJ9" s="33"/>
      <c r="AK9" s="34"/>
      <c r="AL9" s="35"/>
      <c r="AM9" s="21"/>
      <c r="AN9" s="33"/>
      <c r="AO9" s="34"/>
      <c r="AP9" s="35"/>
      <c r="AQ9" s="33"/>
      <c r="AR9" s="35"/>
      <c r="AS9" s="33"/>
      <c r="AT9" s="35"/>
    </row>
    <row r="10" spans="1:46" ht="24.75" customHeight="1">
      <c r="A10" s="26" t="s">
        <v>50</v>
      </c>
      <c r="B10" s="13"/>
      <c r="C10" s="7"/>
      <c r="D10" s="6"/>
      <c r="E10" s="39"/>
      <c r="F10" s="40"/>
      <c r="G10" s="41"/>
      <c r="H10" s="40"/>
      <c r="I10" s="33"/>
      <c r="J10" s="34"/>
      <c r="K10" s="35"/>
      <c r="L10" s="33"/>
      <c r="M10" s="35"/>
      <c r="N10" s="33"/>
      <c r="O10" s="34"/>
      <c r="P10" s="35"/>
      <c r="Q10" s="33"/>
      <c r="R10" s="35"/>
      <c r="S10" s="33"/>
      <c r="T10" s="35"/>
      <c r="U10" s="33"/>
      <c r="V10" s="35"/>
      <c r="W10" s="33"/>
      <c r="X10" s="35"/>
      <c r="Y10" s="33"/>
      <c r="Z10" s="35"/>
      <c r="AA10" s="21"/>
      <c r="AB10" s="33"/>
      <c r="AC10" s="34"/>
      <c r="AD10" s="35"/>
      <c r="AE10" s="21"/>
      <c r="AF10" s="33"/>
      <c r="AG10" s="34"/>
      <c r="AH10" s="35"/>
      <c r="AI10" s="21"/>
      <c r="AJ10" s="33"/>
      <c r="AK10" s="34"/>
      <c r="AL10" s="35"/>
      <c r="AM10" s="21"/>
      <c r="AN10" s="33"/>
      <c r="AO10" s="34"/>
      <c r="AP10" s="35"/>
      <c r="AQ10" s="33"/>
      <c r="AR10" s="35"/>
      <c r="AS10" s="33"/>
      <c r="AT10" s="35"/>
    </row>
    <row r="11" spans="1:46" ht="24.75" customHeight="1">
      <c r="A11" s="26" t="s">
        <v>51</v>
      </c>
      <c r="B11" s="13"/>
      <c r="C11" s="7"/>
      <c r="D11" s="6"/>
      <c r="E11" s="39"/>
      <c r="F11" s="40"/>
      <c r="G11" s="41"/>
      <c r="H11" s="40"/>
      <c r="I11" s="33"/>
      <c r="J11" s="34"/>
      <c r="K11" s="35"/>
      <c r="L11" s="33"/>
      <c r="M11" s="35"/>
      <c r="N11" s="33"/>
      <c r="O11" s="34"/>
      <c r="P11" s="35"/>
      <c r="Q11" s="33"/>
      <c r="R11" s="35"/>
      <c r="S11" s="33"/>
      <c r="T11" s="35"/>
      <c r="U11" s="33"/>
      <c r="V11" s="35"/>
      <c r="W11" s="33"/>
      <c r="X11" s="35"/>
      <c r="Y11" s="33"/>
      <c r="Z11" s="35"/>
      <c r="AA11" s="21"/>
      <c r="AB11" s="33"/>
      <c r="AC11" s="34"/>
      <c r="AD11" s="35"/>
      <c r="AE11" s="21"/>
      <c r="AF11" s="33"/>
      <c r="AG11" s="34"/>
      <c r="AH11" s="35"/>
      <c r="AI11" s="21"/>
      <c r="AJ11" s="33"/>
      <c r="AK11" s="34"/>
      <c r="AL11" s="35"/>
      <c r="AM11" s="21"/>
      <c r="AN11" s="33"/>
      <c r="AO11" s="34"/>
      <c r="AP11" s="35"/>
      <c r="AQ11" s="33"/>
      <c r="AR11" s="35"/>
      <c r="AS11" s="33"/>
      <c r="AT11" s="35"/>
    </row>
    <row r="12" spans="1:46" ht="31.5" customHeight="1">
      <c r="A12" s="18">
        <v>3</v>
      </c>
      <c r="B12" s="36" t="s">
        <v>77</v>
      </c>
      <c r="C12" s="37"/>
      <c r="D12" s="38"/>
      <c r="E12" s="9"/>
      <c r="F12" s="9"/>
      <c r="G12" s="9"/>
      <c r="H12" s="9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20"/>
      <c r="AB12" s="50"/>
      <c r="AC12" s="51"/>
      <c r="AD12" s="52"/>
      <c r="AE12" s="20"/>
      <c r="AF12" s="50"/>
      <c r="AG12" s="51"/>
      <c r="AH12" s="52"/>
      <c r="AI12" s="20"/>
      <c r="AJ12" s="50"/>
      <c r="AK12" s="51"/>
      <c r="AL12" s="52"/>
      <c r="AM12" s="20"/>
      <c r="AN12" s="50"/>
      <c r="AO12" s="51"/>
      <c r="AP12" s="52"/>
      <c r="AQ12" s="10"/>
      <c r="AR12" s="10"/>
      <c r="AS12" s="10"/>
      <c r="AT12" s="10"/>
    </row>
    <row r="13" spans="1:46" ht="24.75" customHeight="1">
      <c r="A13" s="26" t="s">
        <v>52</v>
      </c>
      <c r="B13" s="13"/>
      <c r="C13" s="7"/>
      <c r="D13" s="6"/>
      <c r="E13" s="39"/>
      <c r="F13" s="40"/>
      <c r="G13" s="41"/>
      <c r="H13" s="40"/>
      <c r="I13" s="33"/>
      <c r="J13" s="34"/>
      <c r="K13" s="35"/>
      <c r="L13" s="33"/>
      <c r="M13" s="35"/>
      <c r="N13" s="33"/>
      <c r="O13" s="34"/>
      <c r="P13" s="35"/>
      <c r="Q13" s="33"/>
      <c r="R13" s="35"/>
      <c r="S13" s="33"/>
      <c r="T13" s="35"/>
      <c r="U13" s="33"/>
      <c r="V13" s="35"/>
      <c r="W13" s="33"/>
      <c r="X13" s="35"/>
      <c r="Y13" s="33"/>
      <c r="Z13" s="35"/>
      <c r="AA13" s="21"/>
      <c r="AB13" s="33"/>
      <c r="AC13" s="34"/>
      <c r="AD13" s="35"/>
      <c r="AE13" s="21"/>
      <c r="AF13" s="33"/>
      <c r="AG13" s="34"/>
      <c r="AH13" s="35"/>
      <c r="AI13" s="21"/>
      <c r="AJ13" s="33"/>
      <c r="AK13" s="34"/>
      <c r="AL13" s="35"/>
      <c r="AM13" s="21"/>
      <c r="AN13" s="33"/>
      <c r="AO13" s="34"/>
      <c r="AP13" s="35"/>
      <c r="AQ13" s="33"/>
      <c r="AR13" s="35"/>
      <c r="AS13" s="33"/>
      <c r="AT13" s="35"/>
    </row>
    <row r="14" spans="1:46" ht="24.75" customHeight="1">
      <c r="A14" s="26" t="s">
        <v>53</v>
      </c>
      <c r="B14" s="13"/>
      <c r="C14" s="7"/>
      <c r="D14" s="6"/>
      <c r="E14" s="39"/>
      <c r="F14" s="40"/>
      <c r="G14" s="41"/>
      <c r="H14" s="40"/>
      <c r="I14" s="33"/>
      <c r="J14" s="34"/>
      <c r="K14" s="35"/>
      <c r="L14" s="33"/>
      <c r="M14" s="35"/>
      <c r="N14" s="33"/>
      <c r="O14" s="34"/>
      <c r="P14" s="35"/>
      <c r="Q14" s="33"/>
      <c r="R14" s="35"/>
      <c r="S14" s="33"/>
      <c r="T14" s="35"/>
      <c r="U14" s="33"/>
      <c r="V14" s="35"/>
      <c r="W14" s="33"/>
      <c r="X14" s="35"/>
      <c r="Y14" s="33"/>
      <c r="Z14" s="35"/>
      <c r="AA14" s="21"/>
      <c r="AB14" s="33"/>
      <c r="AC14" s="34"/>
      <c r="AD14" s="35"/>
      <c r="AE14" s="21"/>
      <c r="AF14" s="33"/>
      <c r="AG14" s="34"/>
      <c r="AH14" s="35"/>
      <c r="AI14" s="21"/>
      <c r="AJ14" s="33"/>
      <c r="AK14" s="34"/>
      <c r="AL14" s="35"/>
      <c r="AM14" s="21"/>
      <c r="AN14" s="33"/>
      <c r="AO14" s="34"/>
      <c r="AP14" s="35"/>
      <c r="AQ14" s="33"/>
      <c r="AR14" s="35"/>
      <c r="AS14" s="33"/>
      <c r="AT14" s="35"/>
    </row>
    <row r="15" spans="1:46" ht="24.75" customHeight="1">
      <c r="A15" s="26" t="s">
        <v>54</v>
      </c>
      <c r="B15" s="13"/>
      <c r="C15" s="7"/>
      <c r="D15" s="6"/>
      <c r="E15" s="39"/>
      <c r="F15" s="40"/>
      <c r="G15" s="41"/>
      <c r="H15" s="40"/>
      <c r="I15" s="33"/>
      <c r="J15" s="34"/>
      <c r="K15" s="35"/>
      <c r="L15" s="33"/>
      <c r="M15" s="35"/>
      <c r="N15" s="33"/>
      <c r="O15" s="34"/>
      <c r="P15" s="35"/>
      <c r="Q15" s="33"/>
      <c r="R15" s="35"/>
      <c r="S15" s="33"/>
      <c r="T15" s="35"/>
      <c r="U15" s="33"/>
      <c r="V15" s="35"/>
      <c r="W15" s="33"/>
      <c r="X15" s="35"/>
      <c r="Y15" s="33"/>
      <c r="Z15" s="35"/>
      <c r="AA15" s="21"/>
      <c r="AB15" s="33"/>
      <c r="AC15" s="34"/>
      <c r="AD15" s="35"/>
      <c r="AE15" s="21"/>
      <c r="AF15" s="33"/>
      <c r="AG15" s="34"/>
      <c r="AH15" s="35"/>
      <c r="AI15" s="21"/>
      <c r="AJ15" s="33"/>
      <c r="AK15" s="34"/>
      <c r="AL15" s="35"/>
      <c r="AM15" s="21"/>
      <c r="AN15" s="33"/>
      <c r="AO15" s="34"/>
      <c r="AP15" s="35"/>
      <c r="AQ15" s="33"/>
      <c r="AR15" s="35"/>
      <c r="AS15" s="33"/>
      <c r="AT15" s="35"/>
    </row>
    <row r="16" spans="1:46" ht="24.75" customHeight="1">
      <c r="A16" s="26">
        <v>4</v>
      </c>
      <c r="B16" s="31" t="s">
        <v>61</v>
      </c>
      <c r="C16" s="32"/>
      <c r="D16" s="15"/>
      <c r="E16" s="39"/>
      <c r="F16" s="40"/>
      <c r="G16" s="41"/>
      <c r="H16" s="40"/>
      <c r="I16" s="33"/>
      <c r="J16" s="34"/>
      <c r="K16" s="35"/>
      <c r="L16" s="33"/>
      <c r="M16" s="35"/>
      <c r="N16" s="33"/>
      <c r="O16" s="34"/>
      <c r="P16" s="35"/>
      <c r="Q16" s="33"/>
      <c r="R16" s="35"/>
      <c r="S16" s="33"/>
      <c r="T16" s="35"/>
      <c r="U16" s="33"/>
      <c r="V16" s="35"/>
      <c r="W16" s="33"/>
      <c r="X16" s="35"/>
      <c r="Y16" s="33"/>
      <c r="Z16" s="35"/>
      <c r="AA16" s="21"/>
      <c r="AB16" s="33"/>
      <c r="AC16" s="34"/>
      <c r="AD16" s="35"/>
      <c r="AE16" s="21"/>
      <c r="AF16" s="33"/>
      <c r="AG16" s="34"/>
      <c r="AH16" s="35"/>
      <c r="AI16" s="21"/>
      <c r="AJ16" s="33"/>
      <c r="AK16" s="34"/>
      <c r="AL16" s="35"/>
      <c r="AM16" s="21"/>
      <c r="AN16" s="33"/>
      <c r="AO16" s="34"/>
      <c r="AP16" s="35"/>
      <c r="AQ16" s="33"/>
      <c r="AR16" s="35"/>
      <c r="AS16" s="33"/>
      <c r="AT16" s="35"/>
    </row>
    <row r="17" spans="1:46" ht="24.75" customHeight="1">
      <c r="A17" s="26">
        <v>5</v>
      </c>
      <c r="B17" s="31" t="s">
        <v>71</v>
      </c>
      <c r="C17" s="32"/>
      <c r="D17" s="15"/>
      <c r="E17" s="39"/>
      <c r="F17" s="40"/>
      <c r="G17" s="41"/>
      <c r="H17" s="40"/>
      <c r="I17" s="33"/>
      <c r="J17" s="34"/>
      <c r="K17" s="35"/>
      <c r="L17" s="33"/>
      <c r="M17" s="35"/>
      <c r="N17" s="33"/>
      <c r="O17" s="34"/>
      <c r="P17" s="35"/>
      <c r="Q17" s="33"/>
      <c r="R17" s="35"/>
      <c r="S17" s="33"/>
      <c r="T17" s="35"/>
      <c r="U17" s="33"/>
      <c r="V17" s="35"/>
      <c r="W17" s="33"/>
      <c r="X17" s="35"/>
      <c r="Y17" s="33"/>
      <c r="Z17" s="35"/>
      <c r="AA17" s="33"/>
      <c r="AB17" s="34"/>
      <c r="AC17" s="34"/>
      <c r="AD17" s="35"/>
      <c r="AE17" s="33"/>
      <c r="AF17" s="34"/>
      <c r="AG17" s="34"/>
      <c r="AH17" s="35"/>
      <c r="AI17" s="33"/>
      <c r="AJ17" s="34"/>
      <c r="AK17" s="34"/>
      <c r="AL17" s="35"/>
      <c r="AM17" s="33"/>
      <c r="AN17" s="34"/>
      <c r="AO17" s="34"/>
      <c r="AP17" s="35"/>
      <c r="AQ17" s="33"/>
      <c r="AR17" s="35"/>
      <c r="AS17" s="33"/>
      <c r="AT17" s="35"/>
    </row>
    <row r="18" spans="1:46" ht="24.75" customHeight="1">
      <c r="A18" s="26">
        <v>6</v>
      </c>
      <c r="B18" s="31" t="s">
        <v>58</v>
      </c>
      <c r="C18" s="32"/>
      <c r="D18" s="15"/>
      <c r="E18" s="39"/>
      <c r="F18" s="40"/>
      <c r="G18" s="41"/>
      <c r="H18" s="40"/>
      <c r="I18" s="33"/>
      <c r="J18" s="34"/>
      <c r="K18" s="35"/>
      <c r="L18" s="33"/>
      <c r="M18" s="35"/>
      <c r="N18" s="33"/>
      <c r="O18" s="34"/>
      <c r="P18" s="35"/>
      <c r="Q18" s="33"/>
      <c r="R18" s="35"/>
      <c r="S18" s="33"/>
      <c r="T18" s="35"/>
      <c r="U18" s="33"/>
      <c r="V18" s="35"/>
      <c r="W18" s="33"/>
      <c r="X18" s="35"/>
      <c r="Y18" s="33"/>
      <c r="Z18" s="35"/>
      <c r="AA18" s="33"/>
      <c r="AB18" s="34"/>
      <c r="AC18" s="34"/>
      <c r="AD18" s="35"/>
      <c r="AE18" s="33"/>
      <c r="AF18" s="34"/>
      <c r="AG18" s="34"/>
      <c r="AH18" s="35"/>
      <c r="AI18" s="33"/>
      <c r="AJ18" s="34"/>
      <c r="AK18" s="34"/>
      <c r="AL18" s="35"/>
      <c r="AM18" s="33"/>
      <c r="AN18" s="34"/>
      <c r="AO18" s="34"/>
      <c r="AP18" s="35"/>
      <c r="AQ18" s="33"/>
      <c r="AR18" s="35"/>
      <c r="AS18" s="33"/>
      <c r="AT18" s="35"/>
    </row>
    <row r="19" spans="1:46" ht="24.75" customHeight="1">
      <c r="A19" s="26">
        <v>7</v>
      </c>
      <c r="B19" s="31" t="s">
        <v>59</v>
      </c>
      <c r="C19" s="32"/>
      <c r="D19" s="15"/>
      <c r="E19" s="39"/>
      <c r="F19" s="40"/>
      <c r="G19" s="41"/>
      <c r="H19" s="40"/>
      <c r="I19" s="33"/>
      <c r="J19" s="34"/>
      <c r="K19" s="35"/>
      <c r="L19" s="33"/>
      <c r="M19" s="35"/>
      <c r="N19" s="33"/>
      <c r="O19" s="34"/>
      <c r="P19" s="35"/>
      <c r="Q19" s="33"/>
      <c r="R19" s="35"/>
      <c r="S19" s="33"/>
      <c r="T19" s="35"/>
      <c r="U19" s="33"/>
      <c r="V19" s="35"/>
      <c r="W19" s="33"/>
      <c r="X19" s="35"/>
      <c r="Y19" s="33"/>
      <c r="Z19" s="35"/>
      <c r="AA19" s="33"/>
      <c r="AB19" s="34"/>
      <c r="AC19" s="34"/>
      <c r="AD19" s="35"/>
      <c r="AE19" s="33"/>
      <c r="AF19" s="34"/>
      <c r="AG19" s="34"/>
      <c r="AH19" s="35"/>
      <c r="AI19" s="33"/>
      <c r="AJ19" s="34"/>
      <c r="AK19" s="34"/>
      <c r="AL19" s="35"/>
      <c r="AM19" s="33"/>
      <c r="AN19" s="34"/>
      <c r="AO19" s="34"/>
      <c r="AP19" s="35"/>
      <c r="AQ19" s="33"/>
      <c r="AR19" s="35"/>
      <c r="AS19" s="33"/>
      <c r="AT19" s="35"/>
    </row>
    <row r="20" spans="1:46" ht="24.75" customHeight="1">
      <c r="A20" s="26">
        <v>8</v>
      </c>
      <c r="B20" s="36" t="s">
        <v>76</v>
      </c>
      <c r="C20" s="37"/>
      <c r="D20" s="38"/>
      <c r="E20" s="39"/>
      <c r="F20" s="40"/>
      <c r="G20" s="41"/>
      <c r="H20" s="40"/>
      <c r="I20" s="33"/>
      <c r="J20" s="34"/>
      <c r="K20" s="35"/>
      <c r="L20" s="33"/>
      <c r="M20" s="35"/>
      <c r="N20" s="33"/>
      <c r="O20" s="34"/>
      <c r="P20" s="35"/>
      <c r="Q20" s="33"/>
      <c r="R20" s="35"/>
      <c r="S20" s="33"/>
      <c r="T20" s="35"/>
      <c r="U20" s="33"/>
      <c r="V20" s="35"/>
      <c r="W20" s="33"/>
      <c r="X20" s="35"/>
      <c r="Y20" s="33"/>
      <c r="Z20" s="35"/>
      <c r="AA20" s="33"/>
      <c r="AB20" s="34"/>
      <c r="AC20" s="34"/>
      <c r="AD20" s="35"/>
      <c r="AE20" s="33"/>
      <c r="AF20" s="34"/>
      <c r="AG20" s="34"/>
      <c r="AH20" s="35"/>
      <c r="AI20" s="33"/>
      <c r="AJ20" s="34"/>
      <c r="AK20" s="34"/>
      <c r="AL20" s="35"/>
      <c r="AM20" s="33"/>
      <c r="AN20" s="34"/>
      <c r="AO20" s="34"/>
      <c r="AP20" s="35"/>
      <c r="AQ20" s="33"/>
      <c r="AR20" s="35"/>
      <c r="AS20" s="33"/>
      <c r="AT20" s="35"/>
    </row>
    <row r="21" spans="1:46" ht="24.75" customHeight="1">
      <c r="A21" s="26">
        <v>9</v>
      </c>
      <c r="B21" s="36" t="s">
        <v>62</v>
      </c>
      <c r="C21" s="37"/>
      <c r="D21" s="38"/>
      <c r="E21" s="39"/>
      <c r="F21" s="40"/>
      <c r="G21" s="41"/>
      <c r="H21" s="40"/>
      <c r="I21" s="33"/>
      <c r="J21" s="34"/>
      <c r="K21" s="35"/>
      <c r="L21" s="33"/>
      <c r="M21" s="35"/>
      <c r="N21" s="33"/>
      <c r="O21" s="34"/>
      <c r="P21" s="35"/>
      <c r="Q21" s="33"/>
      <c r="R21" s="35"/>
      <c r="S21" s="33"/>
      <c r="T21" s="35"/>
      <c r="U21" s="33"/>
      <c r="V21" s="35"/>
      <c r="W21" s="33"/>
      <c r="X21" s="35"/>
      <c r="Y21" s="33"/>
      <c r="Z21" s="35"/>
      <c r="AA21" s="33" t="s">
        <v>68</v>
      </c>
      <c r="AB21" s="34"/>
      <c r="AC21" s="34"/>
      <c r="AD21" s="35"/>
      <c r="AE21" s="33" t="s">
        <v>68</v>
      </c>
      <c r="AF21" s="34"/>
      <c r="AG21" s="34"/>
      <c r="AH21" s="35"/>
      <c r="AI21" s="33" t="s">
        <v>68</v>
      </c>
      <c r="AJ21" s="34"/>
      <c r="AK21" s="34"/>
      <c r="AL21" s="35"/>
      <c r="AM21" s="33" t="s">
        <v>68</v>
      </c>
      <c r="AN21" s="34"/>
      <c r="AO21" s="34"/>
      <c r="AP21" s="35"/>
      <c r="AQ21" s="33"/>
      <c r="AR21" s="35"/>
      <c r="AS21" s="33"/>
      <c r="AT21" s="35"/>
    </row>
    <row r="22" spans="1:46" ht="36" customHeight="1">
      <c r="A22" s="26">
        <v>10</v>
      </c>
      <c r="B22" s="36" t="s">
        <v>63</v>
      </c>
      <c r="C22" s="37"/>
      <c r="D22" s="38"/>
      <c r="E22" s="39"/>
      <c r="F22" s="40"/>
      <c r="G22" s="41"/>
      <c r="H22" s="40"/>
      <c r="I22" s="33"/>
      <c r="J22" s="34"/>
      <c r="K22" s="35"/>
      <c r="L22" s="33"/>
      <c r="M22" s="35"/>
      <c r="N22" s="33"/>
      <c r="O22" s="34"/>
      <c r="P22" s="35"/>
      <c r="Q22" s="33"/>
      <c r="R22" s="35"/>
      <c r="S22" s="33"/>
      <c r="T22" s="35"/>
      <c r="U22" s="33"/>
      <c r="V22" s="35"/>
      <c r="W22" s="33"/>
      <c r="X22" s="35"/>
      <c r="Y22" s="33"/>
      <c r="Z22" s="35"/>
      <c r="AA22" s="33" t="s">
        <v>68</v>
      </c>
      <c r="AB22" s="34"/>
      <c r="AC22" s="34"/>
      <c r="AD22" s="35"/>
      <c r="AE22" s="33" t="s">
        <v>68</v>
      </c>
      <c r="AF22" s="34"/>
      <c r="AG22" s="34"/>
      <c r="AH22" s="35"/>
      <c r="AI22" s="33" t="s">
        <v>68</v>
      </c>
      <c r="AJ22" s="34"/>
      <c r="AK22" s="34"/>
      <c r="AL22" s="35"/>
      <c r="AM22" s="33" t="s">
        <v>68</v>
      </c>
      <c r="AN22" s="34"/>
      <c r="AO22" s="34"/>
      <c r="AP22" s="35"/>
      <c r="AQ22" s="33"/>
      <c r="AR22" s="35"/>
      <c r="AS22" s="33"/>
      <c r="AT22" s="35"/>
    </row>
    <row r="23" spans="1:46" ht="40.5" customHeight="1">
      <c r="A23" s="26">
        <v>11</v>
      </c>
      <c r="B23" s="36" t="s">
        <v>78</v>
      </c>
      <c r="C23" s="37"/>
      <c r="D23" s="38"/>
      <c r="E23" s="39"/>
      <c r="F23" s="40"/>
      <c r="G23" s="41"/>
      <c r="H23" s="40"/>
      <c r="I23" s="33"/>
      <c r="J23" s="34"/>
      <c r="K23" s="35"/>
      <c r="L23" s="33"/>
      <c r="M23" s="35"/>
      <c r="N23" s="33"/>
      <c r="O23" s="34"/>
      <c r="P23" s="35"/>
      <c r="Q23" s="33"/>
      <c r="R23" s="35"/>
      <c r="S23" s="33"/>
      <c r="T23" s="35"/>
      <c r="U23" s="33"/>
      <c r="V23" s="35"/>
      <c r="W23" s="33"/>
      <c r="X23" s="35"/>
      <c r="Y23" s="33"/>
      <c r="Z23" s="35"/>
      <c r="AA23" s="33" t="s">
        <v>69</v>
      </c>
      <c r="AB23" s="34"/>
      <c r="AC23" s="34"/>
      <c r="AD23" s="35"/>
      <c r="AE23" s="33" t="s">
        <v>69</v>
      </c>
      <c r="AF23" s="34"/>
      <c r="AG23" s="34"/>
      <c r="AH23" s="35"/>
      <c r="AI23" s="33" t="s">
        <v>69</v>
      </c>
      <c r="AJ23" s="34"/>
      <c r="AK23" s="34"/>
      <c r="AL23" s="35"/>
      <c r="AM23" s="33" t="s">
        <v>69</v>
      </c>
      <c r="AN23" s="34"/>
      <c r="AO23" s="34"/>
      <c r="AP23" s="35"/>
      <c r="AQ23" s="33"/>
      <c r="AR23" s="35"/>
      <c r="AS23" s="33"/>
      <c r="AT23" s="35"/>
    </row>
    <row r="24" spans="1:46" ht="77.25" customHeight="1">
      <c r="A24" s="26">
        <v>12</v>
      </c>
      <c r="B24" s="36" t="s">
        <v>79</v>
      </c>
      <c r="C24" s="37"/>
      <c r="D24" s="38"/>
      <c r="E24" s="39"/>
      <c r="F24" s="40"/>
      <c r="G24" s="41"/>
      <c r="H24" s="40"/>
      <c r="I24" s="33"/>
      <c r="J24" s="34"/>
      <c r="K24" s="35"/>
      <c r="L24" s="33"/>
      <c r="M24" s="35"/>
      <c r="N24" s="33"/>
      <c r="O24" s="34"/>
      <c r="P24" s="35"/>
      <c r="Q24" s="33"/>
      <c r="R24" s="35"/>
      <c r="S24" s="33"/>
      <c r="T24" s="35"/>
      <c r="U24" s="33"/>
      <c r="V24" s="35"/>
      <c r="W24" s="33"/>
      <c r="X24" s="35"/>
      <c r="Y24" s="33"/>
      <c r="Z24" s="35"/>
      <c r="AA24" s="33" t="s">
        <v>69</v>
      </c>
      <c r="AB24" s="34"/>
      <c r="AC24" s="34"/>
      <c r="AD24" s="35"/>
      <c r="AE24" s="33" t="s">
        <v>69</v>
      </c>
      <c r="AF24" s="34"/>
      <c r="AG24" s="34"/>
      <c r="AH24" s="35"/>
      <c r="AI24" s="33" t="s">
        <v>69</v>
      </c>
      <c r="AJ24" s="34"/>
      <c r="AK24" s="34"/>
      <c r="AL24" s="35"/>
      <c r="AM24" s="33" t="s">
        <v>69</v>
      </c>
      <c r="AN24" s="34"/>
      <c r="AO24" s="34"/>
      <c r="AP24" s="35"/>
      <c r="AQ24" s="33"/>
      <c r="AR24" s="35"/>
      <c r="AS24" s="33"/>
      <c r="AT24" s="35"/>
    </row>
    <row r="25" spans="1:46" ht="48.75" customHeight="1">
      <c r="A25" s="26">
        <v>13</v>
      </c>
      <c r="B25" s="47" t="s">
        <v>80</v>
      </c>
      <c r="C25" s="47"/>
      <c r="D25" s="47"/>
      <c r="E25" s="48" t="s">
        <v>81</v>
      </c>
      <c r="F25" s="48"/>
      <c r="G25" s="48"/>
      <c r="H25" s="48"/>
      <c r="I25" s="49" t="s">
        <v>82</v>
      </c>
      <c r="J25" s="49"/>
      <c r="K25" s="49"/>
      <c r="L25" s="49"/>
      <c r="M25" s="49"/>
      <c r="N25" s="49" t="s">
        <v>82</v>
      </c>
      <c r="O25" s="49"/>
      <c r="P25" s="49"/>
      <c r="Q25" s="49"/>
      <c r="R25" s="49"/>
      <c r="S25" s="49" t="s">
        <v>82</v>
      </c>
      <c r="T25" s="49"/>
      <c r="U25" s="49"/>
      <c r="V25" s="49"/>
      <c r="W25" s="49" t="s">
        <v>82</v>
      </c>
      <c r="X25" s="49"/>
      <c r="Y25" s="49"/>
      <c r="Z25" s="49"/>
      <c r="AA25" s="161" t="s">
        <v>82</v>
      </c>
      <c r="AB25" s="161"/>
      <c r="AC25" s="161"/>
      <c r="AD25" s="161"/>
      <c r="AE25" s="161" t="s">
        <v>82</v>
      </c>
      <c r="AF25" s="161"/>
      <c r="AG25" s="161"/>
      <c r="AH25" s="161"/>
      <c r="AI25" s="161" t="s">
        <v>82</v>
      </c>
      <c r="AJ25" s="161"/>
      <c r="AK25" s="161"/>
      <c r="AL25" s="161"/>
      <c r="AM25" s="161" t="s">
        <v>82</v>
      </c>
      <c r="AN25" s="161"/>
      <c r="AO25" s="161"/>
      <c r="AP25" s="161"/>
      <c r="AQ25" s="33"/>
      <c r="AR25" s="35"/>
      <c r="AS25" s="33"/>
      <c r="AT25" s="35"/>
    </row>
    <row r="26" spans="1:46" ht="48.75" customHeight="1">
      <c r="A26" s="26">
        <v>14</v>
      </c>
      <c r="B26" s="43" t="s">
        <v>67</v>
      </c>
      <c r="C26" s="44"/>
      <c r="D26" s="44"/>
      <c r="E26" s="42" t="s">
        <v>23</v>
      </c>
      <c r="F26" s="42"/>
      <c r="G26" s="42"/>
      <c r="H26" s="42"/>
      <c r="I26" s="42" t="s">
        <v>24</v>
      </c>
      <c r="J26" s="42"/>
      <c r="K26" s="42"/>
      <c r="L26" s="42"/>
      <c r="M26" s="42"/>
      <c r="N26" s="42" t="s">
        <v>30</v>
      </c>
      <c r="O26" s="42"/>
      <c r="P26" s="42"/>
      <c r="Q26" s="42"/>
      <c r="R26" s="42"/>
      <c r="S26" s="42" t="s">
        <v>27</v>
      </c>
      <c r="T26" s="42"/>
      <c r="U26" s="42"/>
      <c r="V26" s="42"/>
      <c r="W26" s="42" t="s">
        <v>24</v>
      </c>
      <c r="X26" s="42"/>
      <c r="Y26" s="42"/>
      <c r="Z26" s="42"/>
      <c r="AA26" s="45" t="s">
        <v>38</v>
      </c>
      <c r="AB26" s="46"/>
      <c r="AC26" s="46"/>
      <c r="AD26" s="46"/>
      <c r="AE26" s="45" t="s">
        <v>38</v>
      </c>
      <c r="AF26" s="46"/>
      <c r="AG26" s="46"/>
      <c r="AH26" s="46"/>
      <c r="AI26" s="45" t="s">
        <v>38</v>
      </c>
      <c r="AJ26" s="46"/>
      <c r="AK26" s="46"/>
      <c r="AL26" s="46"/>
      <c r="AM26" s="45" t="s">
        <v>38</v>
      </c>
      <c r="AN26" s="46"/>
      <c r="AO26" s="46"/>
      <c r="AP26" s="46"/>
      <c r="AQ26" s="33"/>
      <c r="AR26" s="35"/>
      <c r="AS26" s="33"/>
      <c r="AT26" s="35"/>
    </row>
    <row r="27" spans="1:46" ht="44.25" customHeight="1">
      <c r="A27" s="26">
        <v>15</v>
      </c>
      <c r="B27" s="70" t="s">
        <v>64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1"/>
      <c r="AQ27" s="3"/>
      <c r="AR27" s="4"/>
      <c r="AS27" s="3"/>
      <c r="AT27" s="4"/>
    </row>
    <row r="28" spans="1:46" s="12" customFormat="1" ht="44.25" customHeight="1">
      <c r="A28" s="26">
        <v>16</v>
      </c>
      <c r="B28" s="14" t="s">
        <v>65</v>
      </c>
      <c r="C28" s="7" t="s">
        <v>0</v>
      </c>
      <c r="D28" s="11" t="s">
        <v>1</v>
      </c>
      <c r="E28" s="39"/>
      <c r="F28" s="40"/>
      <c r="G28" s="41"/>
      <c r="H28" s="40"/>
      <c r="I28" s="33"/>
      <c r="J28" s="34"/>
      <c r="K28" s="35"/>
      <c r="L28" s="33"/>
      <c r="M28" s="35"/>
      <c r="N28" s="33"/>
      <c r="O28" s="34"/>
      <c r="P28" s="35"/>
      <c r="Q28" s="33"/>
      <c r="R28" s="35"/>
      <c r="S28" s="33"/>
      <c r="T28" s="35"/>
      <c r="U28" s="33"/>
      <c r="V28" s="35"/>
      <c r="W28" s="33"/>
      <c r="X28" s="35"/>
      <c r="Y28" s="33"/>
      <c r="Z28" s="35"/>
      <c r="AA28" s="68" t="s">
        <v>42</v>
      </c>
      <c r="AB28" s="69"/>
      <c r="AC28" s="33" t="s">
        <v>2</v>
      </c>
      <c r="AD28" s="35"/>
      <c r="AE28" s="68" t="s">
        <v>45</v>
      </c>
      <c r="AF28" s="69"/>
      <c r="AG28" s="33" t="s">
        <v>2</v>
      </c>
      <c r="AH28" s="35"/>
      <c r="AI28" s="68" t="s">
        <v>44</v>
      </c>
      <c r="AJ28" s="69"/>
      <c r="AK28" s="33" t="s">
        <v>2</v>
      </c>
      <c r="AL28" s="35"/>
      <c r="AM28" s="68" t="s">
        <v>43</v>
      </c>
      <c r="AN28" s="69"/>
      <c r="AO28" s="33" t="s">
        <v>2</v>
      </c>
      <c r="AP28" s="35"/>
      <c r="AQ28" s="33"/>
      <c r="AR28" s="35"/>
      <c r="AS28" s="33"/>
      <c r="AT28" s="35"/>
    </row>
    <row r="29" spans="1:46" ht="44.25" customHeight="1">
      <c r="A29" s="26">
        <v>17</v>
      </c>
      <c r="B29" s="13" t="s">
        <v>39</v>
      </c>
      <c r="C29" s="7">
        <v>134459000</v>
      </c>
      <c r="D29" s="84">
        <v>0.75</v>
      </c>
      <c r="E29" s="39">
        <v>134241642</v>
      </c>
      <c r="F29" s="40"/>
      <c r="G29" s="41"/>
      <c r="H29" s="40"/>
      <c r="I29" s="33">
        <v>121272023.72</v>
      </c>
      <c r="J29" s="34"/>
      <c r="K29" s="35"/>
      <c r="L29" s="33"/>
      <c r="M29" s="35"/>
      <c r="N29" s="33">
        <v>110887625.02</v>
      </c>
      <c r="O29" s="34"/>
      <c r="P29" s="35"/>
      <c r="Q29" s="33"/>
      <c r="R29" s="35"/>
      <c r="S29" s="33">
        <v>134004533.5</v>
      </c>
      <c r="T29" s="35"/>
      <c r="U29" s="33"/>
      <c r="V29" s="35"/>
      <c r="W29" s="33">
        <v>121542234.2</v>
      </c>
      <c r="X29" s="35"/>
      <c r="Y29" s="33"/>
      <c r="Z29" s="35"/>
      <c r="AA29" s="76">
        <v>90000000</v>
      </c>
      <c r="AB29" s="77"/>
      <c r="AC29" s="76">
        <v>5</v>
      </c>
      <c r="AD29" s="77"/>
      <c r="AE29" s="76">
        <v>97000000</v>
      </c>
      <c r="AF29" s="77"/>
      <c r="AG29" s="76">
        <f>(AA29/AE29)*5</f>
        <v>4.639175257731959</v>
      </c>
      <c r="AH29" s="77"/>
      <c r="AI29" s="76">
        <v>93000000</v>
      </c>
      <c r="AJ29" s="77"/>
      <c r="AK29" s="76">
        <f>(AA29/AI29)*5</f>
        <v>4.838709677419355</v>
      </c>
      <c r="AL29" s="77"/>
      <c r="AM29" s="76">
        <v>114500000</v>
      </c>
      <c r="AN29" s="77"/>
      <c r="AO29" s="76">
        <f>(AA29/AM29)*5</f>
        <v>3.930131004366812</v>
      </c>
      <c r="AP29" s="77"/>
      <c r="AQ29" s="33">
        <v>102520413.37</v>
      </c>
      <c r="AR29" s="35"/>
      <c r="AS29" s="33"/>
      <c r="AT29" s="35"/>
    </row>
    <row r="30" spans="1:46" ht="44.25" customHeight="1">
      <c r="A30" s="26">
        <v>18</v>
      </c>
      <c r="B30" s="15" t="s">
        <v>40</v>
      </c>
      <c r="C30" s="7">
        <f>C29/120*100</f>
        <v>112049166.66666667</v>
      </c>
      <c r="D30" s="84"/>
      <c r="E30" s="82">
        <f>E29/120%</f>
        <v>111868035</v>
      </c>
      <c r="F30" s="35"/>
      <c r="G30" s="33"/>
      <c r="H30" s="35"/>
      <c r="I30" s="81">
        <f>I29/120%</f>
        <v>101060019.76666667</v>
      </c>
      <c r="J30" s="82"/>
      <c r="K30" s="83"/>
      <c r="L30" s="74"/>
      <c r="M30" s="75"/>
      <c r="N30" s="81">
        <f>N29/120%</f>
        <v>92406354.18333334</v>
      </c>
      <c r="O30" s="82"/>
      <c r="P30" s="83"/>
      <c r="Q30" s="74"/>
      <c r="R30" s="75"/>
      <c r="S30" s="33">
        <f>S29/120%</f>
        <v>111670444.58333334</v>
      </c>
      <c r="T30" s="35"/>
      <c r="U30" s="74"/>
      <c r="V30" s="75"/>
      <c r="W30" s="33">
        <f>W29/120%</f>
        <v>101285195.16666667</v>
      </c>
      <c r="X30" s="35"/>
      <c r="Y30" s="74"/>
      <c r="Z30" s="75"/>
      <c r="AA30" s="78">
        <f>(AA29/120%)</f>
        <v>75000000</v>
      </c>
      <c r="AB30" s="79"/>
      <c r="AC30" s="79"/>
      <c r="AD30" s="80"/>
      <c r="AE30" s="151">
        <f>AE29/120%</f>
        <v>80833333.33333334</v>
      </c>
      <c r="AF30" s="152"/>
      <c r="AG30" s="152"/>
      <c r="AH30" s="152"/>
      <c r="AI30" s="151">
        <f>AI29/120%</f>
        <v>77500000</v>
      </c>
      <c r="AJ30" s="152"/>
      <c r="AK30" s="152"/>
      <c r="AL30" s="152"/>
      <c r="AM30" s="151">
        <f>AM29/120%</f>
        <v>95416666.66666667</v>
      </c>
      <c r="AN30" s="152"/>
      <c r="AO30" s="152"/>
      <c r="AP30" s="152"/>
      <c r="AQ30" s="151">
        <f>AQ29/120%</f>
        <v>85433677.80833334</v>
      </c>
      <c r="AR30" s="153"/>
      <c r="AS30" s="153"/>
      <c r="AT30" s="153"/>
    </row>
    <row r="31" spans="1:46" ht="93.75" customHeight="1">
      <c r="A31" s="26">
        <v>19</v>
      </c>
      <c r="B31" s="13" t="s">
        <v>3</v>
      </c>
      <c r="C31" s="7" t="s">
        <v>4</v>
      </c>
      <c r="D31" s="29">
        <v>0.1</v>
      </c>
      <c r="E31" s="110">
        <v>0</v>
      </c>
      <c r="F31" s="111"/>
      <c r="G31" s="117" t="e">
        <f>E31/N31*5</f>
        <v>#DIV/0!</v>
      </c>
      <c r="H31" s="118"/>
      <c r="I31" s="98">
        <v>670982509</v>
      </c>
      <c r="J31" s="99"/>
      <c r="K31" s="100"/>
      <c r="L31" s="96" t="e">
        <f>(I31/N31)*5</f>
        <v>#DIV/0!</v>
      </c>
      <c r="M31" s="97"/>
      <c r="N31" s="98">
        <v>0</v>
      </c>
      <c r="O31" s="99"/>
      <c r="P31" s="100"/>
      <c r="Q31" s="146">
        <v>5</v>
      </c>
      <c r="R31" s="121"/>
      <c r="S31" s="119">
        <v>407386591.62</v>
      </c>
      <c r="T31" s="119"/>
      <c r="U31" s="120"/>
      <c r="V31" s="121"/>
      <c r="W31" s="119">
        <v>13160567308</v>
      </c>
      <c r="X31" s="119"/>
      <c r="Y31" s="120"/>
      <c r="Z31" s="121"/>
      <c r="AA31" s="103">
        <v>169081009</v>
      </c>
      <c r="AB31" s="103"/>
      <c r="AC31" s="149">
        <f>(AA31/AM31)*5</f>
        <v>0.1952654857956409</v>
      </c>
      <c r="AD31" s="150"/>
      <c r="AE31" s="103">
        <v>324000000</v>
      </c>
      <c r="AF31" s="103"/>
      <c r="AG31" s="149">
        <f>(AE31/AM31)*5</f>
        <v>0.3741757739202257</v>
      </c>
      <c r="AH31" s="150"/>
      <c r="AI31" s="103">
        <v>1511051913.61</v>
      </c>
      <c r="AJ31" s="103"/>
      <c r="AK31" s="149">
        <f>(AI31/AM31)*5</f>
        <v>1.7450587012612955</v>
      </c>
      <c r="AL31" s="150"/>
      <c r="AM31" s="103">
        <v>4329516000</v>
      </c>
      <c r="AN31" s="103"/>
      <c r="AO31" s="149">
        <v>5</v>
      </c>
      <c r="AP31" s="150"/>
      <c r="AQ31" s="119">
        <v>541618361.96</v>
      </c>
      <c r="AR31" s="119"/>
      <c r="AS31" s="155" t="e">
        <f>(AQ31/Z31)*5</f>
        <v>#DIV/0!</v>
      </c>
      <c r="AT31" s="156"/>
    </row>
    <row r="32" spans="1:46" ht="51.75" customHeight="1">
      <c r="A32" s="26">
        <v>20</v>
      </c>
      <c r="B32" s="16" t="s">
        <v>37</v>
      </c>
      <c r="C32" s="27" t="s">
        <v>13</v>
      </c>
      <c r="D32" s="30">
        <v>0.1</v>
      </c>
      <c r="E32" s="108">
        <v>60</v>
      </c>
      <c r="F32" s="109"/>
      <c r="G32" s="148">
        <f>(I32/E32)*5</f>
        <v>5</v>
      </c>
      <c r="H32" s="148"/>
      <c r="I32" s="86">
        <v>60</v>
      </c>
      <c r="J32" s="87"/>
      <c r="K32" s="88"/>
      <c r="L32" s="105">
        <v>5</v>
      </c>
      <c r="M32" s="105"/>
      <c r="N32" s="86">
        <v>60</v>
      </c>
      <c r="O32" s="87"/>
      <c r="P32" s="88"/>
      <c r="Q32" s="105">
        <f>(I32/N32)*5</f>
        <v>5</v>
      </c>
      <c r="R32" s="105"/>
      <c r="S32" s="103">
        <v>60</v>
      </c>
      <c r="T32" s="103"/>
      <c r="U32" s="105"/>
      <c r="V32" s="105"/>
      <c r="W32" s="103">
        <v>60</v>
      </c>
      <c r="X32" s="103"/>
      <c r="Y32" s="102"/>
      <c r="Z32" s="102"/>
      <c r="AA32" s="103">
        <v>60</v>
      </c>
      <c r="AB32" s="103"/>
      <c r="AC32" s="112">
        <f>(AM32/AA32)*5</f>
        <v>2.3333333333333335</v>
      </c>
      <c r="AD32" s="112"/>
      <c r="AE32" s="103">
        <v>35</v>
      </c>
      <c r="AF32" s="103"/>
      <c r="AG32" s="112">
        <f>(AM32/AE32)*5</f>
        <v>4</v>
      </c>
      <c r="AH32" s="112"/>
      <c r="AI32" s="103">
        <v>35</v>
      </c>
      <c r="AJ32" s="103"/>
      <c r="AK32" s="112">
        <f>(AM32/AI32)*5</f>
        <v>4</v>
      </c>
      <c r="AL32" s="112"/>
      <c r="AM32" s="103">
        <v>28</v>
      </c>
      <c r="AN32" s="103"/>
      <c r="AO32" s="112">
        <v>5</v>
      </c>
      <c r="AP32" s="112"/>
      <c r="AQ32" s="157">
        <v>60</v>
      </c>
      <c r="AR32" s="157"/>
      <c r="AS32" s="102">
        <f>(U32/AQ32)*5</f>
        <v>0</v>
      </c>
      <c r="AT32" s="102"/>
    </row>
    <row r="33" spans="1:46" ht="108" customHeight="1" thickBot="1">
      <c r="A33" s="26">
        <v>21</v>
      </c>
      <c r="B33" s="16" t="s">
        <v>36</v>
      </c>
      <c r="C33" s="28" t="s">
        <v>5</v>
      </c>
      <c r="D33" s="30">
        <v>0.05</v>
      </c>
      <c r="E33" s="108"/>
      <c r="F33" s="109"/>
      <c r="G33" s="113">
        <v>5</v>
      </c>
      <c r="H33" s="114"/>
      <c r="I33" s="86" t="s">
        <v>19</v>
      </c>
      <c r="J33" s="87"/>
      <c r="K33" s="88"/>
      <c r="L33" s="105">
        <v>5</v>
      </c>
      <c r="M33" s="105"/>
      <c r="N33" s="86" t="s">
        <v>7</v>
      </c>
      <c r="O33" s="87"/>
      <c r="P33" s="88"/>
      <c r="Q33" s="105">
        <v>5</v>
      </c>
      <c r="R33" s="105"/>
      <c r="S33" s="103" t="s">
        <v>19</v>
      </c>
      <c r="T33" s="103"/>
      <c r="U33" s="105"/>
      <c r="V33" s="105"/>
      <c r="W33" s="103" t="s">
        <v>19</v>
      </c>
      <c r="X33" s="103"/>
      <c r="Y33" s="102"/>
      <c r="Z33" s="102"/>
      <c r="AA33" s="103" t="s">
        <v>7</v>
      </c>
      <c r="AB33" s="103"/>
      <c r="AC33" s="112">
        <v>5</v>
      </c>
      <c r="AD33" s="112"/>
      <c r="AE33" s="103" t="s">
        <v>19</v>
      </c>
      <c r="AF33" s="103"/>
      <c r="AG33" s="112">
        <v>4</v>
      </c>
      <c r="AH33" s="112"/>
      <c r="AI33" s="103" t="s">
        <v>7</v>
      </c>
      <c r="AJ33" s="103"/>
      <c r="AK33" s="112">
        <v>5</v>
      </c>
      <c r="AL33" s="112"/>
      <c r="AM33" s="103" t="s">
        <v>19</v>
      </c>
      <c r="AN33" s="103"/>
      <c r="AO33" s="112">
        <v>4</v>
      </c>
      <c r="AP33" s="112"/>
      <c r="AQ33" s="157" t="s">
        <v>7</v>
      </c>
      <c r="AR33" s="157"/>
      <c r="AS33" s="102">
        <v>8</v>
      </c>
      <c r="AT33" s="102"/>
    </row>
    <row r="34" spans="1:46" ht="19.5" customHeight="1">
      <c r="A34" s="26">
        <v>22</v>
      </c>
      <c r="B34" s="106" t="s">
        <v>41</v>
      </c>
      <c r="C34" s="107"/>
      <c r="D34" s="107"/>
      <c r="E34" s="104"/>
      <c r="F34" s="104"/>
      <c r="G34" s="89" t="e">
        <f>(#REF!*D29)+(G31*D31)+(G32*D32)+(G33*D33)</f>
        <v>#REF!</v>
      </c>
      <c r="H34" s="89"/>
      <c r="I34" s="104"/>
      <c r="J34" s="104"/>
      <c r="K34" s="8"/>
      <c r="L34" s="89" t="e">
        <f>(#REF!*D29)+(L31*D31)+(L32*D32)+(L33*D33)</f>
        <v>#REF!</v>
      </c>
      <c r="M34" s="89"/>
      <c r="N34" s="104"/>
      <c r="O34" s="104"/>
      <c r="P34" s="8"/>
      <c r="Q34" s="89" t="e">
        <f>(#REF!*D29)+(Q31*D31)+(Q32*D32)+(Q33*D33)</f>
        <v>#REF!</v>
      </c>
      <c r="R34" s="89"/>
      <c r="S34" s="85"/>
      <c r="T34" s="85"/>
      <c r="U34" s="89" t="e">
        <f>(#REF!*D29)+(U32*D32)+(U31*D31)+(U33*D33)</f>
        <v>#REF!</v>
      </c>
      <c r="V34" s="89"/>
      <c r="W34" s="85"/>
      <c r="X34" s="85"/>
      <c r="Y34" s="89" t="e">
        <f>(#REF!*D29)+(Y32*D32)</f>
        <v>#REF!</v>
      </c>
      <c r="Z34" s="89"/>
      <c r="AA34" s="104">
        <v>2</v>
      </c>
      <c r="AB34" s="104"/>
      <c r="AC34" s="89">
        <f>AC29*D29+AC31*D31+AC32*D32+AC33*D33</f>
        <v>4.252859881912897</v>
      </c>
      <c r="AD34" s="89"/>
      <c r="AE34" s="104">
        <v>4</v>
      </c>
      <c r="AF34" s="104"/>
      <c r="AG34" s="89">
        <f>AG29*D29+AG31*D31+AG32*D32+AG33*D33</f>
        <v>4.1167990206909915</v>
      </c>
      <c r="AH34" s="89"/>
      <c r="AI34" s="104">
        <v>1</v>
      </c>
      <c r="AJ34" s="104"/>
      <c r="AK34" s="160">
        <f>AK29*D29+AK31*D31+AK32*D32+AK33*D33</f>
        <v>4.453538128190646</v>
      </c>
      <c r="AL34" s="160"/>
      <c r="AM34" s="104">
        <v>3</v>
      </c>
      <c r="AN34" s="104"/>
      <c r="AO34" s="89">
        <f>AO29*D29+AO31*D31+AO32*D32+AO33*D33</f>
        <v>4.147598253275109</v>
      </c>
      <c r="AP34" s="89"/>
      <c r="AQ34" s="158"/>
      <c r="AR34" s="158"/>
      <c r="AS34" s="159" t="e">
        <f>#REF!*P29+AS31*P31+AS32*P32+AS33*P33</f>
        <v>#REF!</v>
      </c>
      <c r="AT34" s="159"/>
    </row>
    <row r="35" ht="15">
      <c r="A35" s="19"/>
    </row>
    <row r="36" spans="1:28" s="25" customFormat="1" ht="33" customHeight="1">
      <c r="A36" s="22"/>
      <c r="B36" s="53" t="s">
        <v>75</v>
      </c>
      <c r="C36" s="53"/>
      <c r="D36" s="53"/>
      <c r="E36" s="53"/>
      <c r="F36" s="23"/>
      <c r="G36" s="23"/>
      <c r="H36" s="23" t="s">
        <v>72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B36" s="23" t="s">
        <v>72</v>
      </c>
    </row>
    <row r="37" spans="1:28" s="25" customFormat="1" ht="26.25" customHeight="1">
      <c r="A37" s="22"/>
      <c r="B37" s="23" t="s">
        <v>73</v>
      </c>
      <c r="C37" s="23"/>
      <c r="D37" s="23"/>
      <c r="E37" s="23"/>
      <c r="F37" s="23"/>
      <c r="G37" s="23"/>
      <c r="H37" s="23" t="s">
        <v>72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B37" s="23" t="s">
        <v>72</v>
      </c>
    </row>
    <row r="38" spans="1:28" s="25" customFormat="1" ht="25.5" customHeight="1">
      <c r="A38" s="22"/>
      <c r="B38" s="23" t="s">
        <v>74</v>
      </c>
      <c r="C38" s="23"/>
      <c r="D38" s="23"/>
      <c r="E38" s="23"/>
      <c r="F38" s="23"/>
      <c r="G38" s="23"/>
      <c r="H38" s="23" t="s">
        <v>72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B38" s="23" t="s">
        <v>72</v>
      </c>
    </row>
    <row r="39" ht="15">
      <c r="A39" s="19"/>
    </row>
    <row r="40" ht="56.25" customHeight="1">
      <c r="A40" s="19"/>
    </row>
    <row r="41" ht="15">
      <c r="A41" s="19"/>
    </row>
    <row r="42" ht="15">
      <c r="A42" s="19"/>
    </row>
    <row r="43" ht="15">
      <c r="A43" s="19"/>
    </row>
    <row r="44" ht="30.75" customHeight="1">
      <c r="A44" s="19"/>
    </row>
    <row r="45" ht="15">
      <c r="A45" s="19"/>
    </row>
    <row r="46" ht="15">
      <c r="A46" s="19"/>
    </row>
    <row r="47" ht="15">
      <c r="A47" s="19"/>
    </row>
    <row r="48" ht="102" customHeight="1">
      <c r="A48" s="19"/>
    </row>
    <row r="49" spans="1:13" ht="117.75" customHeight="1">
      <c r="A49" s="19"/>
      <c r="M49" s="2" t="e">
        <f>(#REF!*D29)+(L32*D32)</f>
        <v>#REF!</v>
      </c>
    </row>
    <row r="50" ht="113.25" customHeight="1"/>
    <row r="51" ht="26.25" customHeight="1"/>
  </sheetData>
  <sheetProtection selectLockedCells="1" selectUnlockedCells="1"/>
  <mergeCells count="472">
    <mergeCell ref="AJ1:AO1"/>
    <mergeCell ref="AM25:AP25"/>
    <mergeCell ref="AQ25:AR25"/>
    <mergeCell ref="AS25:AT25"/>
    <mergeCell ref="N25:R25"/>
    <mergeCell ref="S25:V25"/>
    <mergeCell ref="W25:Z25"/>
    <mergeCell ref="AA25:AD25"/>
    <mergeCell ref="AE25:AH25"/>
    <mergeCell ref="AI25:AL25"/>
    <mergeCell ref="U9:V9"/>
    <mergeCell ref="W9:X9"/>
    <mergeCell ref="Y9:Z9"/>
    <mergeCell ref="AN12:AP12"/>
    <mergeCell ref="AJ13:AL13"/>
    <mergeCell ref="AN13:AP13"/>
    <mergeCell ref="AB10:AD10"/>
    <mergeCell ref="AF10:AH10"/>
    <mergeCell ref="AJ10:AL10"/>
    <mergeCell ref="AN10:AP10"/>
    <mergeCell ref="AG34:AH34"/>
    <mergeCell ref="AA34:AB34"/>
    <mergeCell ref="AC34:AD34"/>
    <mergeCell ref="E3:AP3"/>
    <mergeCell ref="E9:F9"/>
    <mergeCell ref="G9:H9"/>
    <mergeCell ref="I9:K9"/>
    <mergeCell ref="L9:M9"/>
    <mergeCell ref="N9:P9"/>
    <mergeCell ref="Q9:R9"/>
    <mergeCell ref="AQ34:AR34"/>
    <mergeCell ref="AS34:AT34"/>
    <mergeCell ref="AI34:AJ34"/>
    <mergeCell ref="AK34:AL34"/>
    <mergeCell ref="AM34:AN34"/>
    <mergeCell ref="AO34:AP34"/>
    <mergeCell ref="AI33:AJ33"/>
    <mergeCell ref="AK33:AL33"/>
    <mergeCell ref="AM33:AN33"/>
    <mergeCell ref="AO33:AP33"/>
    <mergeCell ref="AQ33:AR33"/>
    <mergeCell ref="AS33:AT33"/>
    <mergeCell ref="AI32:AJ32"/>
    <mergeCell ref="AK32:AL32"/>
    <mergeCell ref="AM32:AN32"/>
    <mergeCell ref="AO32:AP32"/>
    <mergeCell ref="AQ32:AR32"/>
    <mergeCell ref="AS32:AT32"/>
    <mergeCell ref="AS31:AT31"/>
    <mergeCell ref="AI31:AJ31"/>
    <mergeCell ref="AK31:AL31"/>
    <mergeCell ref="AM31:AN31"/>
    <mergeCell ref="AO31:AP31"/>
    <mergeCell ref="AQ31:AR31"/>
    <mergeCell ref="AS29:AT29"/>
    <mergeCell ref="AI30:AL30"/>
    <mergeCell ref="AM30:AP30"/>
    <mergeCell ref="AQ30:AT30"/>
    <mergeCell ref="AQ6:AR6"/>
    <mergeCell ref="AI7:AL7"/>
    <mergeCell ref="AS4:AT6"/>
    <mergeCell ref="AQ7:AT7"/>
    <mergeCell ref="AI29:AJ29"/>
    <mergeCell ref="AS11:AT11"/>
    <mergeCell ref="AC31:AD31"/>
    <mergeCell ref="AG31:AH31"/>
    <mergeCell ref="AE31:AF31"/>
    <mergeCell ref="AE30:AH30"/>
    <mergeCell ref="AQ11:AR11"/>
    <mergeCell ref="AQ9:AR9"/>
    <mergeCell ref="AN9:AP9"/>
    <mergeCell ref="AQ29:AR29"/>
    <mergeCell ref="AJ12:AL12"/>
    <mergeCell ref="AO29:AP29"/>
    <mergeCell ref="Y32:Z32"/>
    <mergeCell ref="E6:F6"/>
    <mergeCell ref="AA31:AB31"/>
    <mergeCell ref="G32:H32"/>
    <mergeCell ref="W32:X32"/>
    <mergeCell ref="E32:F32"/>
    <mergeCell ref="Y31:Z31"/>
    <mergeCell ref="Q4:R6"/>
    <mergeCell ref="L32:M32"/>
    <mergeCell ref="S9:T9"/>
    <mergeCell ref="Q32:R32"/>
    <mergeCell ref="S32:T32"/>
    <mergeCell ref="U32:V32"/>
    <mergeCell ref="Q31:R31"/>
    <mergeCell ref="N30:P30"/>
    <mergeCell ref="Q30:R30"/>
    <mergeCell ref="U30:V30"/>
    <mergeCell ref="S31:T31"/>
    <mergeCell ref="S30:T30"/>
    <mergeCell ref="B3:B6"/>
    <mergeCell ref="C3:C6"/>
    <mergeCell ref="D3:D6"/>
    <mergeCell ref="E5:F5"/>
    <mergeCell ref="S5:T5"/>
    <mergeCell ref="Y4:Z6"/>
    <mergeCell ref="E4:F4"/>
    <mergeCell ref="G4:H6"/>
    <mergeCell ref="S4:T4"/>
    <mergeCell ref="U4:V6"/>
    <mergeCell ref="W4:X4"/>
    <mergeCell ref="W5:X5"/>
    <mergeCell ref="N4:P4"/>
    <mergeCell ref="N5:P5"/>
    <mergeCell ref="N6:P6"/>
    <mergeCell ref="S6:T6"/>
    <mergeCell ref="G31:H31"/>
    <mergeCell ref="W31:X31"/>
    <mergeCell ref="N31:P31"/>
    <mergeCell ref="U31:V31"/>
    <mergeCell ref="B7:D7"/>
    <mergeCell ref="E7:H7"/>
    <mergeCell ref="I7:M7"/>
    <mergeCell ref="N7:R7"/>
    <mergeCell ref="S7:V7"/>
    <mergeCell ref="L11:M11"/>
    <mergeCell ref="W33:X33"/>
    <mergeCell ref="AE33:AF33"/>
    <mergeCell ref="I6:K6"/>
    <mergeCell ref="N29:P29"/>
    <mergeCell ref="Q29:R29"/>
    <mergeCell ref="AE7:AH7"/>
    <mergeCell ref="W7:Z7"/>
    <mergeCell ref="AA7:AD7"/>
    <mergeCell ref="W6:X6"/>
    <mergeCell ref="N11:P11"/>
    <mergeCell ref="AG33:AH33"/>
    <mergeCell ref="G33:H33"/>
    <mergeCell ref="I33:K33"/>
    <mergeCell ref="N33:P33"/>
    <mergeCell ref="AC33:AD33"/>
    <mergeCell ref="AA32:AB32"/>
    <mergeCell ref="AC32:AD32"/>
    <mergeCell ref="AE32:AF32"/>
    <mergeCell ref="AG32:AH32"/>
    <mergeCell ref="L33:M33"/>
    <mergeCell ref="E30:F30"/>
    <mergeCell ref="B34:D34"/>
    <mergeCell ref="E34:F34"/>
    <mergeCell ref="G34:H34"/>
    <mergeCell ref="I34:J34"/>
    <mergeCell ref="L34:M34"/>
    <mergeCell ref="E33:F33"/>
    <mergeCell ref="L30:M30"/>
    <mergeCell ref="G30:H30"/>
    <mergeCell ref="E31:F31"/>
    <mergeCell ref="Y33:Z33"/>
    <mergeCell ref="AA33:AB33"/>
    <mergeCell ref="AE34:AF34"/>
    <mergeCell ref="N34:O34"/>
    <mergeCell ref="Q34:R34"/>
    <mergeCell ref="S34:T34"/>
    <mergeCell ref="U34:V34"/>
    <mergeCell ref="Q33:R33"/>
    <mergeCell ref="S33:T33"/>
    <mergeCell ref="U33:V33"/>
    <mergeCell ref="W34:X34"/>
    <mergeCell ref="I32:K32"/>
    <mergeCell ref="Y34:Z34"/>
    <mergeCell ref="N32:P32"/>
    <mergeCell ref="I4:K4"/>
    <mergeCell ref="I5:K5"/>
    <mergeCell ref="L31:M31"/>
    <mergeCell ref="I31:K31"/>
    <mergeCell ref="L4:M6"/>
    <mergeCell ref="L29:M29"/>
    <mergeCell ref="I29:K29"/>
    <mergeCell ref="I30:K30"/>
    <mergeCell ref="D29:D30"/>
    <mergeCell ref="AE29:AF29"/>
    <mergeCell ref="AG29:AH29"/>
    <mergeCell ref="E29:F29"/>
    <mergeCell ref="G29:H29"/>
    <mergeCell ref="S29:T29"/>
    <mergeCell ref="U29:V29"/>
    <mergeCell ref="W29:X29"/>
    <mergeCell ref="AS9:AT9"/>
    <mergeCell ref="W30:X30"/>
    <mergeCell ref="Y29:Z29"/>
    <mergeCell ref="Y30:Z30"/>
    <mergeCell ref="AA29:AB29"/>
    <mergeCell ref="AC29:AD29"/>
    <mergeCell ref="AA30:AD30"/>
    <mergeCell ref="AK29:AL29"/>
    <mergeCell ref="AM29:AN29"/>
    <mergeCell ref="AJ9:AL9"/>
    <mergeCell ref="AQ26:AR26"/>
    <mergeCell ref="AI4:AL4"/>
    <mergeCell ref="AI5:AL5"/>
    <mergeCell ref="AJ6:AL6"/>
    <mergeCell ref="AM4:AP4"/>
    <mergeCell ref="AM5:AP5"/>
    <mergeCell ref="AN6:AP6"/>
    <mergeCell ref="AQ5:AR5"/>
    <mergeCell ref="AQ4:AR4"/>
    <mergeCell ref="AQ10:AR10"/>
    <mergeCell ref="AS26:AT26"/>
    <mergeCell ref="B27:AP27"/>
    <mergeCell ref="E28:F28"/>
    <mergeCell ref="G28:H28"/>
    <mergeCell ref="I28:K28"/>
    <mergeCell ref="L28:M28"/>
    <mergeCell ref="N28:P28"/>
    <mergeCell ref="Q28:R28"/>
    <mergeCell ref="S28:T28"/>
    <mergeCell ref="AM26:AP26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N10:P10"/>
    <mergeCell ref="Q10:R10"/>
    <mergeCell ref="AG28:AH28"/>
    <mergeCell ref="AI28:AJ28"/>
    <mergeCell ref="AK28:AL28"/>
    <mergeCell ref="AM28:AN28"/>
    <mergeCell ref="Q11:R11"/>
    <mergeCell ref="S11:T11"/>
    <mergeCell ref="U11:V11"/>
    <mergeCell ref="W11:X11"/>
    <mergeCell ref="AB9:AD9"/>
    <mergeCell ref="AF9:AH9"/>
    <mergeCell ref="AS28:AT28"/>
    <mergeCell ref="B8:D8"/>
    <mergeCell ref="A2:AH2"/>
    <mergeCell ref="A3:A6"/>
    <mergeCell ref="E10:F10"/>
    <mergeCell ref="G10:H10"/>
    <mergeCell ref="I10:K10"/>
    <mergeCell ref="L10:M10"/>
    <mergeCell ref="AA4:AD4"/>
    <mergeCell ref="AA5:AD5"/>
    <mergeCell ref="AB6:AD6"/>
    <mergeCell ref="AF8:AH8"/>
    <mergeCell ref="AJ8:AL8"/>
    <mergeCell ref="AN8:AP8"/>
    <mergeCell ref="AE4:AH4"/>
    <mergeCell ref="AE5:AH5"/>
    <mergeCell ref="AF6:AH6"/>
    <mergeCell ref="AM7:AP7"/>
    <mergeCell ref="AS10:AT10"/>
    <mergeCell ref="B12:D12"/>
    <mergeCell ref="E11:F11"/>
    <mergeCell ref="G11:H11"/>
    <mergeCell ref="I11:K11"/>
    <mergeCell ref="S10:T10"/>
    <mergeCell ref="U10:V10"/>
    <mergeCell ref="W10:X10"/>
    <mergeCell ref="Y10:Z10"/>
    <mergeCell ref="Y11:Z11"/>
    <mergeCell ref="AB11:AD11"/>
    <mergeCell ref="AF11:AH11"/>
    <mergeCell ref="AJ11:AL11"/>
    <mergeCell ref="AN11:AP11"/>
    <mergeCell ref="W13:X13"/>
    <mergeCell ref="Y13:Z13"/>
    <mergeCell ref="AB13:AD13"/>
    <mergeCell ref="AF13:AH13"/>
    <mergeCell ref="E13:F13"/>
    <mergeCell ref="G13:H13"/>
    <mergeCell ref="I13:K13"/>
    <mergeCell ref="L13:M13"/>
    <mergeCell ref="N13:P13"/>
    <mergeCell ref="Q13:R13"/>
    <mergeCell ref="AQ13:AR13"/>
    <mergeCell ref="AS13:AT13"/>
    <mergeCell ref="E14:F14"/>
    <mergeCell ref="G14:H14"/>
    <mergeCell ref="I14:K14"/>
    <mergeCell ref="L14:M14"/>
    <mergeCell ref="N14:P14"/>
    <mergeCell ref="Q14:R14"/>
    <mergeCell ref="S13:T13"/>
    <mergeCell ref="U13:V13"/>
    <mergeCell ref="Q15:R15"/>
    <mergeCell ref="S14:T14"/>
    <mergeCell ref="U14:V14"/>
    <mergeCell ref="W14:X14"/>
    <mergeCell ref="Y14:Z14"/>
    <mergeCell ref="W15:X15"/>
    <mergeCell ref="Y15:Z15"/>
    <mergeCell ref="S15:T15"/>
    <mergeCell ref="U15:V15"/>
    <mergeCell ref="AS24:AT24"/>
    <mergeCell ref="AQ14:AR14"/>
    <mergeCell ref="AS14:AT14"/>
    <mergeCell ref="E15:F15"/>
    <mergeCell ref="G15:H15"/>
    <mergeCell ref="I15:K15"/>
    <mergeCell ref="L15:M15"/>
    <mergeCell ref="AQ15:AR15"/>
    <mergeCell ref="AS15:AT15"/>
    <mergeCell ref="N15:P15"/>
    <mergeCell ref="E16:F16"/>
    <mergeCell ref="G16:H16"/>
    <mergeCell ref="I16:K16"/>
    <mergeCell ref="L16:M16"/>
    <mergeCell ref="N16:P16"/>
    <mergeCell ref="Q16:R16"/>
    <mergeCell ref="AQ16:AR16"/>
    <mergeCell ref="AS16:AT16"/>
    <mergeCell ref="AF12:AH12"/>
    <mergeCell ref="W24:X24"/>
    <mergeCell ref="Y24:Z24"/>
    <mergeCell ref="AA24:AD24"/>
    <mergeCell ref="AE24:AH24"/>
    <mergeCell ref="AI24:AL24"/>
    <mergeCell ref="AM24:AP24"/>
    <mergeCell ref="AQ24:AR24"/>
    <mergeCell ref="AN14:AP14"/>
    <mergeCell ref="AB15:AD15"/>
    <mergeCell ref="AF15:AH15"/>
    <mergeCell ref="AJ15:AL15"/>
    <mergeCell ref="AN15:AP15"/>
    <mergeCell ref="AB14:AD14"/>
    <mergeCell ref="AF14:AH14"/>
    <mergeCell ref="E18:F18"/>
    <mergeCell ref="G18:H18"/>
    <mergeCell ref="I18:K18"/>
    <mergeCell ref="L18:M18"/>
    <mergeCell ref="N18:P18"/>
    <mergeCell ref="AJ14:AL14"/>
    <mergeCell ref="S16:T16"/>
    <mergeCell ref="U16:V16"/>
    <mergeCell ref="W16:X16"/>
    <mergeCell ref="Y16:Z16"/>
    <mergeCell ref="AI18:AL18"/>
    <mergeCell ref="AM18:AP18"/>
    <mergeCell ref="AJ16:AL16"/>
    <mergeCell ref="AN16:AP16"/>
    <mergeCell ref="AB16:AD16"/>
    <mergeCell ref="AF16:AH16"/>
    <mergeCell ref="Q19:R19"/>
    <mergeCell ref="S19:T19"/>
    <mergeCell ref="U19:V19"/>
    <mergeCell ref="W18:X18"/>
    <mergeCell ref="Y18:Z18"/>
    <mergeCell ref="AA18:AD18"/>
    <mergeCell ref="Q18:R18"/>
    <mergeCell ref="S18:T18"/>
    <mergeCell ref="U18:V18"/>
    <mergeCell ref="W19:X19"/>
    <mergeCell ref="W21:X21"/>
    <mergeCell ref="Y19:Z19"/>
    <mergeCell ref="B36:E36"/>
    <mergeCell ref="AQ18:AR18"/>
    <mergeCell ref="AS18:AT18"/>
    <mergeCell ref="E19:F19"/>
    <mergeCell ref="G19:H19"/>
    <mergeCell ref="I19:K19"/>
    <mergeCell ref="L19:M19"/>
    <mergeCell ref="N19:P19"/>
    <mergeCell ref="W22:X22"/>
    <mergeCell ref="AS19:AT19"/>
    <mergeCell ref="E21:F21"/>
    <mergeCell ref="G21:H21"/>
    <mergeCell ref="I21:K21"/>
    <mergeCell ref="L21:M21"/>
    <mergeCell ref="N21:P21"/>
    <mergeCell ref="Q21:R21"/>
    <mergeCell ref="S21:T21"/>
    <mergeCell ref="U21:V21"/>
    <mergeCell ref="U22:V22"/>
    <mergeCell ref="Y21:Z21"/>
    <mergeCell ref="AE19:AH19"/>
    <mergeCell ref="AI19:AL19"/>
    <mergeCell ref="AM19:AP19"/>
    <mergeCell ref="L24:M24"/>
    <mergeCell ref="N24:P24"/>
    <mergeCell ref="Q24:R24"/>
    <mergeCell ref="S24:T24"/>
    <mergeCell ref="U24:V24"/>
    <mergeCell ref="B22:D22"/>
    <mergeCell ref="AQ21:AR21"/>
    <mergeCell ref="AS21:AT21"/>
    <mergeCell ref="E22:F22"/>
    <mergeCell ref="G22:H22"/>
    <mergeCell ref="I22:K22"/>
    <mergeCell ref="L22:M22"/>
    <mergeCell ref="N22:P22"/>
    <mergeCell ref="Q22:R22"/>
    <mergeCell ref="S22:T22"/>
    <mergeCell ref="U23:V23"/>
    <mergeCell ref="Y22:Z22"/>
    <mergeCell ref="B21:D21"/>
    <mergeCell ref="AB8:AD8"/>
    <mergeCell ref="AB12:AD12"/>
    <mergeCell ref="AA19:AD19"/>
    <mergeCell ref="E17:F17"/>
    <mergeCell ref="G17:H17"/>
    <mergeCell ref="I17:K17"/>
    <mergeCell ref="L17:M17"/>
    <mergeCell ref="G23:H23"/>
    <mergeCell ref="I23:K23"/>
    <mergeCell ref="L23:M23"/>
    <mergeCell ref="N23:P23"/>
    <mergeCell ref="Q23:R23"/>
    <mergeCell ref="S23:T23"/>
    <mergeCell ref="AA23:AD23"/>
    <mergeCell ref="AE23:AH23"/>
    <mergeCell ref="AI23:AL23"/>
    <mergeCell ref="AM23:AP23"/>
    <mergeCell ref="AQ22:AR22"/>
    <mergeCell ref="AS22:AT22"/>
    <mergeCell ref="AQ23:AR23"/>
    <mergeCell ref="AS23:AT23"/>
    <mergeCell ref="AA21:AD21"/>
    <mergeCell ref="AE21:AH21"/>
    <mergeCell ref="AI21:AL21"/>
    <mergeCell ref="AM21:AP21"/>
    <mergeCell ref="AA22:AD22"/>
    <mergeCell ref="AE22:AH22"/>
    <mergeCell ref="AI22:AL22"/>
    <mergeCell ref="AM22:AP22"/>
    <mergeCell ref="AA26:AD26"/>
    <mergeCell ref="AE26:AH26"/>
    <mergeCell ref="AI26:AL26"/>
    <mergeCell ref="B24:D24"/>
    <mergeCell ref="E24:F24"/>
    <mergeCell ref="G24:H24"/>
    <mergeCell ref="I24:K24"/>
    <mergeCell ref="B25:D25"/>
    <mergeCell ref="E25:H25"/>
    <mergeCell ref="I25:M25"/>
    <mergeCell ref="E26:H26"/>
    <mergeCell ref="I26:M26"/>
    <mergeCell ref="N26:R26"/>
    <mergeCell ref="S26:V26"/>
    <mergeCell ref="W26:Z26"/>
    <mergeCell ref="B23:D23"/>
    <mergeCell ref="B26:D26"/>
    <mergeCell ref="W23:X23"/>
    <mergeCell ref="Y23:Z23"/>
    <mergeCell ref="E23:F23"/>
    <mergeCell ref="AA17:AD17"/>
    <mergeCell ref="AE17:AH17"/>
    <mergeCell ref="AI17:AL17"/>
    <mergeCell ref="AM17:AP17"/>
    <mergeCell ref="N17:P17"/>
    <mergeCell ref="Q17:R17"/>
    <mergeCell ref="S17:T17"/>
    <mergeCell ref="U17:V17"/>
    <mergeCell ref="W17:X17"/>
    <mergeCell ref="Y17:Z17"/>
    <mergeCell ref="B20:D20"/>
    <mergeCell ref="E20:F20"/>
    <mergeCell ref="G20:H20"/>
    <mergeCell ref="I20:K20"/>
    <mergeCell ref="L20:M20"/>
    <mergeCell ref="N20:P20"/>
    <mergeCell ref="Q20:R20"/>
    <mergeCell ref="S20:T20"/>
    <mergeCell ref="U20:V20"/>
    <mergeCell ref="W20:X20"/>
    <mergeCell ref="Y20:Z20"/>
    <mergeCell ref="AA20:AD20"/>
    <mergeCell ref="AE20:AH20"/>
    <mergeCell ref="AI20:AL20"/>
    <mergeCell ref="AM20:AP20"/>
    <mergeCell ref="AQ20:AR20"/>
    <mergeCell ref="AS20:AT20"/>
    <mergeCell ref="AQ17:AR17"/>
    <mergeCell ref="AS17:AT17"/>
    <mergeCell ref="AQ19:AR19"/>
    <mergeCell ref="AE18:AH18"/>
  </mergeCells>
  <printOptions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Яровенко Евгения Олеговна \ Evgeniia Iarovenko</dc:creator>
  <cp:keywords/>
  <dc:description/>
  <cp:lastModifiedBy>Рукавишникова Екатерина Викторовна</cp:lastModifiedBy>
  <cp:lastPrinted>2022-12-19T09:12:52Z</cp:lastPrinted>
  <dcterms:created xsi:type="dcterms:W3CDTF">2022-08-29T13:05:02Z</dcterms:created>
  <dcterms:modified xsi:type="dcterms:W3CDTF">2023-01-31T10:06:58Z</dcterms:modified>
  <cp:category/>
  <cp:version/>
  <cp:contentType/>
  <cp:contentStatus/>
</cp:coreProperties>
</file>